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457611DB-B02A-4DBD-AF46-93BB1FB7F04E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10 - Check Valves,Sump Checks.." sheetId="6" r:id="rId1"/>
  </sheets>
  <definedNames>
    <definedName name="_xlnm._FilterDatabase" localSheetId="0" hidden="1">'10 - Check Valves,Sump Checks..'!$B$8:$H$129</definedName>
    <definedName name="_xlnm.Print_Area" localSheetId="0">'10 - Check Valves,Sump Checks..'!$A$1:$H$130</definedName>
    <definedName name="_xlnm.Print_Titles" localSheetId="0">'10 - Check Valves,Sump Checks..'!$8:$8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72" i="6" s="1"/>
  <c r="H97" i="6" l="1"/>
  <c r="H66" i="6"/>
  <c r="H58" i="6"/>
  <c r="H11" i="6"/>
  <c r="H31" i="6"/>
  <c r="H51" i="6"/>
  <c r="H73" i="6"/>
  <c r="H104" i="6"/>
  <c r="H126" i="6"/>
  <c r="H12" i="6"/>
  <c r="H32" i="6"/>
  <c r="H52" i="6"/>
  <c r="H74" i="6"/>
  <c r="H105" i="6"/>
  <c r="H127" i="6"/>
  <c r="H13" i="6"/>
  <c r="H33" i="6"/>
  <c r="H53" i="6"/>
  <c r="H75" i="6"/>
  <c r="H106" i="6"/>
  <c r="H128" i="6"/>
  <c r="H14" i="6"/>
  <c r="H34" i="6"/>
  <c r="H54" i="6"/>
  <c r="H76" i="6"/>
  <c r="H107" i="6"/>
  <c r="H129" i="6"/>
  <c r="H15" i="6"/>
  <c r="H35" i="6"/>
  <c r="H55" i="6"/>
  <c r="H77" i="6"/>
  <c r="H108" i="6"/>
  <c r="H81" i="6"/>
  <c r="H16" i="6"/>
  <c r="H36" i="6"/>
  <c r="H56" i="6"/>
  <c r="H78" i="6"/>
  <c r="H109" i="6"/>
  <c r="H84" i="6"/>
  <c r="H17" i="6"/>
  <c r="H37" i="6"/>
  <c r="H57" i="6"/>
  <c r="H79" i="6"/>
  <c r="H110" i="6"/>
  <c r="H85" i="6"/>
  <c r="H38" i="6"/>
  <c r="H59" i="6"/>
  <c r="H80" i="6"/>
  <c r="H111" i="6"/>
  <c r="H87" i="6"/>
  <c r="H19" i="6"/>
  <c r="H39" i="6"/>
  <c r="H60" i="6"/>
  <c r="H82" i="6"/>
  <c r="H112" i="6"/>
  <c r="H88" i="6"/>
  <c r="H20" i="6"/>
  <c r="H40" i="6"/>
  <c r="H61" i="6"/>
  <c r="H83" i="6"/>
  <c r="H113" i="6"/>
  <c r="H90" i="6"/>
  <c r="H21" i="6"/>
  <c r="H41" i="6"/>
  <c r="H62" i="6"/>
  <c r="H86" i="6"/>
  <c r="H114" i="6"/>
  <c r="H91" i="6"/>
  <c r="H42" i="6"/>
  <c r="H63" i="6"/>
  <c r="H89" i="6"/>
  <c r="H115" i="6"/>
  <c r="H94" i="6"/>
  <c r="H23" i="6"/>
  <c r="H43" i="6"/>
  <c r="H92" i="6"/>
  <c r="H116" i="6"/>
  <c r="H24" i="6"/>
  <c r="H65" i="6"/>
  <c r="H93" i="6"/>
  <c r="H98" i="6"/>
  <c r="H25" i="6"/>
  <c r="H67" i="6"/>
  <c r="H96" i="6"/>
  <c r="H121" i="6"/>
  <c r="H46" i="6"/>
  <c r="H99" i="6"/>
  <c r="H47" i="6"/>
  <c r="H119" i="6"/>
  <c r="H18" i="6"/>
  <c r="H22" i="6"/>
  <c r="H64" i="6"/>
  <c r="H95" i="6"/>
  <c r="H44" i="6"/>
  <c r="H117" i="6"/>
  <c r="H45" i="6"/>
  <c r="H118" i="6"/>
  <c r="H26" i="6"/>
  <c r="H68" i="6"/>
  <c r="H122" i="6"/>
  <c r="H27" i="6"/>
  <c r="H100" i="6"/>
  <c r="H120" i="6"/>
  <c r="H125" i="6"/>
  <c r="H123" i="6"/>
  <c r="H102" i="6"/>
  <c r="H71" i="6"/>
  <c r="H69" i="6"/>
  <c r="H50" i="6"/>
  <c r="H28" i="6"/>
  <c r="H9" i="6"/>
  <c r="H124" i="6"/>
  <c r="H103" i="6"/>
  <c r="H101" i="6"/>
  <c r="H70" i="6"/>
  <c r="H49" i="6"/>
  <c r="H48" i="6"/>
  <c r="H30" i="6"/>
  <c r="H29" i="6"/>
  <c r="H10" i="6"/>
</calcChain>
</file>

<file path=xl/sharedStrings.xml><?xml version="1.0" encoding="utf-8"?>
<sst xmlns="http://schemas.openxmlformats.org/spreadsheetml/2006/main" count="500" uniqueCount="498">
  <si>
    <t>Check Valves, Sump Checks, Foot Valves</t>
  </si>
  <si>
    <t>A10  1-24</t>
  </si>
  <si>
    <t>Section A10</t>
  </si>
  <si>
    <t>Pricing Effective:May 6, 2024</t>
  </si>
  <si>
    <t>Enter      Discount %</t>
  </si>
  <si>
    <t>Multiplier</t>
  </si>
  <si>
    <t xml:space="preserve"> CB Part #</t>
  </si>
  <si>
    <t>AGI Part #</t>
  </si>
  <si>
    <t>Description</t>
  </si>
  <si>
    <t>UPC</t>
  </si>
  <si>
    <t>Carton Qty</t>
  </si>
  <si>
    <t>List Price</t>
  </si>
  <si>
    <t>Nets</t>
  </si>
  <si>
    <t>A1001010</t>
  </si>
  <si>
    <t>CVMNL100BS</t>
  </si>
  <si>
    <t>1             FxM  NL  CHK VLV BRASS SUBM    (CVMNL100BS)</t>
  </si>
  <si>
    <t>642026096867</t>
  </si>
  <si>
    <t>A1001011</t>
  </si>
  <si>
    <t>CVMNL125BS</t>
  </si>
  <si>
    <t>1x11/4    FxM  NL  CHK VLV BRASS SUBM    (CVMNL125BS)</t>
  </si>
  <si>
    <t>642026096874</t>
  </si>
  <si>
    <t>A1001012</t>
  </si>
  <si>
    <t>CVMNL1252BS</t>
  </si>
  <si>
    <t>11/4        FxM  NL  CHK VLV BRASS SUBM    (CVMNL1252BS)</t>
  </si>
  <si>
    <t>642026047432</t>
  </si>
  <si>
    <t>A1001205</t>
  </si>
  <si>
    <t>CVNL50BS</t>
  </si>
  <si>
    <t>1/2   CHK VALVE NO LEAD BRASS    (CVNL50BS)</t>
  </si>
  <si>
    <t>642026047272</t>
  </si>
  <si>
    <t>A1001207</t>
  </si>
  <si>
    <t>CVNL75BS</t>
  </si>
  <si>
    <t>3/4   CHK VALVE NO LEAD BRASS    (CVNL75BS)</t>
  </si>
  <si>
    <t>642026047289</t>
  </si>
  <si>
    <t>A1001210</t>
  </si>
  <si>
    <t>CVNL100BS</t>
  </si>
  <si>
    <t>1       CHK VALVE NO LEAD BRASS    (CVNL100BS)</t>
  </si>
  <si>
    <t>642026047296</t>
  </si>
  <si>
    <t>A1001212</t>
  </si>
  <si>
    <t>CVNL125BS</t>
  </si>
  <si>
    <t>11/4  CHK VALVE NO LEAD BRASS    (CVNL125BS)</t>
  </si>
  <si>
    <t>642026047302</t>
  </si>
  <si>
    <t>A1001215</t>
  </si>
  <si>
    <t>CVNL150BS</t>
  </si>
  <si>
    <t>11/2  CHK VALVE NO LEAD BRASS    (CVNL150BS)</t>
  </si>
  <si>
    <t>642026047319</t>
  </si>
  <si>
    <t>A1001220</t>
  </si>
  <si>
    <t>CVNL200BS</t>
  </si>
  <si>
    <t>2       CHK VALVE NO LEAD BRASS    (CVNL200BS)</t>
  </si>
  <si>
    <t>642026047326</t>
  </si>
  <si>
    <t>A1001230</t>
  </si>
  <si>
    <t>CVNL300BS</t>
  </si>
  <si>
    <t>3       CHK VALVE NO LEAD BRASS    (CVNL300BS)</t>
  </si>
  <si>
    <t>642026089036</t>
  </si>
  <si>
    <t>A1001240</t>
  </si>
  <si>
    <t>CVNL400BS</t>
  </si>
  <si>
    <t>4       CHK VALVE NO LEAD BRASS    (CVNL400BS)</t>
  </si>
  <si>
    <t>642026089043</t>
  </si>
  <si>
    <t>A1001310</t>
  </si>
  <si>
    <t>CVTNL1001BS</t>
  </si>
  <si>
    <t>1       NL  CHK VALVE BRASS  1 TAP    (CVTNL1001BS)</t>
  </si>
  <si>
    <t>642026096911</t>
  </si>
  <si>
    <t>A1001312</t>
  </si>
  <si>
    <t>CVTNL1251BS</t>
  </si>
  <si>
    <t>11/4 NL  CHK VALVE BRASS  1TAP    (CVTNL1251BS)</t>
  </si>
  <si>
    <t>642026096942</t>
  </si>
  <si>
    <t>A1001410</t>
  </si>
  <si>
    <t>CVTNL1002BS</t>
  </si>
  <si>
    <t>1       NL  CHK VALVE BRASS  2 TAP    (CVTNL1002BS)</t>
  </si>
  <si>
    <t>642026096928</t>
  </si>
  <si>
    <t>A1001412</t>
  </si>
  <si>
    <t>CVTNL1252BS</t>
  </si>
  <si>
    <t>11/4  NL  CHK VALVE BRASS  2TAP    (CVTNL1252BS)</t>
  </si>
  <si>
    <t>642026096959</t>
  </si>
  <si>
    <t>A1001420</t>
  </si>
  <si>
    <t>CVTNL2002BS</t>
  </si>
  <si>
    <t>11/2  NL  CHK VALVE BRASS  2TAP    (CVTNL2002BS)</t>
  </si>
  <si>
    <t>642026047494</t>
  </si>
  <si>
    <t>A1002005</t>
  </si>
  <si>
    <t>CVNL50B</t>
  </si>
  <si>
    <t>1/2    NL  CHK VALVE BRONZE    (CVNL50B)</t>
  </si>
  <si>
    <t>642026096768</t>
  </si>
  <si>
    <t>A1002007</t>
  </si>
  <si>
    <t>CVNL75B</t>
  </si>
  <si>
    <t>3/4    NL  CHK VALVE BRONZE    (CVNL75B)</t>
  </si>
  <si>
    <t>642026096775</t>
  </si>
  <si>
    <t>A1002010</t>
  </si>
  <si>
    <t>CVNL100B</t>
  </si>
  <si>
    <t>1        NL  CHK VALVE BRONZE    (CVNL100B)</t>
  </si>
  <si>
    <t>642026096782</t>
  </si>
  <si>
    <t>A1002012</t>
  </si>
  <si>
    <t>CVNL125B</t>
  </si>
  <si>
    <t>11/4   NL  CHK VALVE BRONZE    (CVNL125B)</t>
  </si>
  <si>
    <t>642026096799</t>
  </si>
  <si>
    <t>A1002015</t>
  </si>
  <si>
    <t>CVNL150B</t>
  </si>
  <si>
    <t>11/2   NL  CHK VALVE BRONZE    (CVNL150B)</t>
  </si>
  <si>
    <t>642026096805</t>
  </si>
  <si>
    <t>A1002020</t>
  </si>
  <si>
    <t>CVNL200B</t>
  </si>
  <si>
    <t>2        NL  CHK VALVE BRONZE    (CVNL200B)</t>
  </si>
  <si>
    <t>642026096812</t>
  </si>
  <si>
    <t>A1002030</t>
  </si>
  <si>
    <t>CVNL300B</t>
  </si>
  <si>
    <t>3        NL  CHK VALVE BRONZE    (CVNL300B)</t>
  </si>
  <si>
    <t>642026096829</t>
  </si>
  <si>
    <t>A1002105</t>
  </si>
  <si>
    <t>LF5100-1/2</t>
  </si>
  <si>
    <t>1/2    LEAD FREE BRNZ CHK VLV    (LF5100-1/2)</t>
  </si>
  <si>
    <t>008391020201</t>
  </si>
  <si>
    <t>A1002107</t>
  </si>
  <si>
    <t>LF5100-3/4</t>
  </si>
  <si>
    <t>3/4    LEAD FREE BRNZ CHK VLV    (LF5100-3/4)</t>
  </si>
  <si>
    <t>008391019182</t>
  </si>
  <si>
    <t>A1002110</t>
  </si>
  <si>
    <t>LF5100-1</t>
  </si>
  <si>
    <t>1       LEAD FREE BRNZ CHK VLV    (LF5100-1)</t>
  </si>
  <si>
    <t>008391019199</t>
  </si>
  <si>
    <t>A1002112</t>
  </si>
  <si>
    <t>LF5100-11/4</t>
  </si>
  <si>
    <t>11/4  LEAD FREE BRNZ CHK VLV    (LF5100-11/4)</t>
  </si>
  <si>
    <t>008391019205</t>
  </si>
  <si>
    <t>A1002115</t>
  </si>
  <si>
    <t>LF5100-11/2</t>
  </si>
  <si>
    <t>11/2  LEAD FREE BRNZ CHK VLV    (LF5100-11/2)</t>
  </si>
  <si>
    <t>008391019465</t>
  </si>
  <si>
    <t>A1002120</t>
  </si>
  <si>
    <t>LF5100-2</t>
  </si>
  <si>
    <t>2       LEAD FREE BRNZ CHK VLV    (LF5100-2)</t>
  </si>
  <si>
    <t>008391019472</t>
  </si>
  <si>
    <t>A1002125</t>
  </si>
  <si>
    <t>LF5100-21/2</t>
  </si>
  <si>
    <t>21/2  LEAD FREE BRNZ CHK VLV    (LF5100-21/2)</t>
  </si>
  <si>
    <t>008391020478</t>
  </si>
  <si>
    <t>A1002130</t>
  </si>
  <si>
    <t>LF5100-3</t>
  </si>
  <si>
    <t>3       LEAD FREE BRNZ CHK VLV    (LF5100-3)</t>
  </si>
  <si>
    <t>008391020485</t>
  </si>
  <si>
    <t>A1002140</t>
  </si>
  <si>
    <t>LF5100-4</t>
  </si>
  <si>
    <t>4       LEAD FREE BRNZ CHK VLV    (LF5100-4)</t>
  </si>
  <si>
    <t>008391020492</t>
  </si>
  <si>
    <t>A1003112</t>
  </si>
  <si>
    <t>1500-12</t>
  </si>
  <si>
    <t>11/4   CMPXCMP PVC SWING CHK VLV     (1500-12)</t>
  </si>
  <si>
    <t>670686500127</t>
  </si>
  <si>
    <t>A1003115</t>
  </si>
  <si>
    <t>1500-15</t>
  </si>
  <si>
    <t>11/2   CMPXCMP PVC SWING CHK VLV    (1500-15)</t>
  </si>
  <si>
    <t>670686500158</t>
  </si>
  <si>
    <t>A1003120</t>
  </si>
  <si>
    <t>1500-20</t>
  </si>
  <si>
    <t>2        CMPXCMP PVC SWING CHK VLV    (1500-20)</t>
  </si>
  <si>
    <t>670686500202</t>
  </si>
  <si>
    <t>A1003130</t>
  </si>
  <si>
    <t>1500-30</t>
  </si>
  <si>
    <t>3        CMPXCMP PVC SWING CHK VLV    (1500-30)</t>
  </si>
  <si>
    <t>670686500301</t>
  </si>
  <si>
    <t>A1003205</t>
  </si>
  <si>
    <t>1001-05</t>
  </si>
  <si>
    <t>1/2       TXT PVC SPRING CHK VALVE     (1001-05)</t>
  </si>
  <si>
    <t>670686100051</t>
  </si>
  <si>
    <t>A1003207</t>
  </si>
  <si>
    <t>1001-07</t>
  </si>
  <si>
    <t>3/4       TXT PVC SPRING CHK VALVE    (1001-07)</t>
  </si>
  <si>
    <t>670686100075</t>
  </si>
  <si>
    <t>A1003210</t>
  </si>
  <si>
    <t>1001-10</t>
  </si>
  <si>
    <t>1           TXT PVC SPRING CHK VALVE    (1001-10)</t>
  </si>
  <si>
    <t>670686100105</t>
  </si>
  <si>
    <t>A1003212</t>
  </si>
  <si>
    <t>1001-12</t>
  </si>
  <si>
    <t>11/4     TXT PVC SPRING CHK VALVE    (1001-12)</t>
  </si>
  <si>
    <t>670686100129</t>
  </si>
  <si>
    <t>A1003215</t>
  </si>
  <si>
    <t>1001-15</t>
  </si>
  <si>
    <t>11/2     TXT PVC SPRING CHK VALVE    (1001-15)</t>
  </si>
  <si>
    <t>670686100150</t>
  </si>
  <si>
    <t>A1003220</t>
  </si>
  <si>
    <t>1001-20</t>
  </si>
  <si>
    <t>2           TXT PVC SPRING CHK VALVE    (1001-20)</t>
  </si>
  <si>
    <t>670686100204</t>
  </si>
  <si>
    <t>A1003305</t>
  </si>
  <si>
    <t>1011-05</t>
  </si>
  <si>
    <t>1/2    SxS  PVC SPRING CHK VALVE    (1011-05)</t>
  </si>
  <si>
    <t>670686011050</t>
  </si>
  <si>
    <t>A1003307</t>
  </si>
  <si>
    <t>1011-07</t>
  </si>
  <si>
    <t>3/4    SxS  PVC SPRING CHK VALVE    (1011-07)</t>
  </si>
  <si>
    <t>670686011074</t>
  </si>
  <si>
    <t>A1003310</t>
  </si>
  <si>
    <t>1011-10</t>
  </si>
  <si>
    <t>1        SxS  PVC SPRING CHK VALVE    (1011-10)</t>
  </si>
  <si>
    <t>670686011104</t>
  </si>
  <si>
    <t>A1003312</t>
  </si>
  <si>
    <t>1011-12</t>
  </si>
  <si>
    <t>11/4  SxS  PVC SPRING CHK VALVE    (1011-12)</t>
  </si>
  <si>
    <t>670686011128</t>
  </si>
  <si>
    <t>A1003315</t>
  </si>
  <si>
    <t>1011-15</t>
  </si>
  <si>
    <t>11/2  SxS  PVC SPRING CHK VALVE    (1011-15)</t>
  </si>
  <si>
    <t>670686011159</t>
  </si>
  <si>
    <t>A1003320</t>
  </si>
  <si>
    <t>1011-20</t>
  </si>
  <si>
    <t>2        SxS  PVC SPRING CHK VALVE    (1011-20)</t>
  </si>
  <si>
    <t>670686011203</t>
  </si>
  <si>
    <t>A1003507</t>
  </si>
  <si>
    <t>1205-07</t>
  </si>
  <si>
    <t>3/4     TxT  PVC ADJ SPRING CHK VLV    (1205-07)</t>
  </si>
  <si>
    <t>642026068451</t>
  </si>
  <si>
    <t>NEW</t>
  </si>
  <si>
    <t>A1003515</t>
  </si>
  <si>
    <t>1205-15</t>
  </si>
  <si>
    <t>11/2   TXT  PVC ADJ SPRING CHK VLV    (1205-15)</t>
  </si>
  <si>
    <t>670686020151</t>
  </si>
  <si>
    <t>A1003705</t>
  </si>
  <si>
    <t>1520-05</t>
  </si>
  <si>
    <t>1/2    SXS  PVC SWING CHK VALVE    (1520-05)</t>
  </si>
  <si>
    <t>670686520057</t>
  </si>
  <si>
    <t>A1003707</t>
  </si>
  <si>
    <t>1520-07</t>
  </si>
  <si>
    <t>3/4    SXS  PVC SWING CHK VALVE    (1520-07)</t>
  </si>
  <si>
    <t>670686520071</t>
  </si>
  <si>
    <t>A1003710</t>
  </si>
  <si>
    <t>1520-10</t>
  </si>
  <si>
    <t>1        SXS  PVC SWING CHK VALVE    (1520-10)</t>
  </si>
  <si>
    <t>670686520101</t>
  </si>
  <si>
    <t>A1003712</t>
  </si>
  <si>
    <t>1520-12</t>
  </si>
  <si>
    <t>11/4  SXS  PVC SWING CHK VALVE    (1520-12)</t>
  </si>
  <si>
    <t>670686520125</t>
  </si>
  <si>
    <t>A1003715</t>
  </si>
  <si>
    <t>1520-15</t>
  </si>
  <si>
    <t>11/2  SXS  PVC SWING CHK VALVE    (1520-15)</t>
  </si>
  <si>
    <t>670686520156</t>
  </si>
  <si>
    <t>A1003720</t>
  </si>
  <si>
    <t>1520-20</t>
  </si>
  <si>
    <t>2       SXS  PVC SWING CHK VALVE    (1520-20)</t>
  </si>
  <si>
    <t>670686520200</t>
  </si>
  <si>
    <t>A1003730</t>
  </si>
  <si>
    <t>1520-30</t>
  </si>
  <si>
    <t>3       SXS  PVC SWING CHK VALVE    (1520-30)</t>
  </si>
  <si>
    <t>670686520309</t>
  </si>
  <si>
    <t>A1003740</t>
  </si>
  <si>
    <t>1520-40</t>
  </si>
  <si>
    <t>4       SXS  PVC SWING CHK VALVE    (1520-40)</t>
  </si>
  <si>
    <t>670686520408</t>
  </si>
  <si>
    <t>A1003915</t>
  </si>
  <si>
    <t>1720-15</t>
  </si>
  <si>
    <t>11/2  SXS  PVC UNION SWING CHK VLV    (1720-15)</t>
  </si>
  <si>
    <t>670686172157</t>
  </si>
  <si>
    <t>A1003920</t>
  </si>
  <si>
    <t>1720-20</t>
  </si>
  <si>
    <t>2        SXS  PVC UNION SWING CHK VLV    (1720-20)</t>
  </si>
  <si>
    <t>670686172201</t>
  </si>
  <si>
    <t>A1003930</t>
  </si>
  <si>
    <t>1720-30</t>
  </si>
  <si>
    <t>3        SXS  PVC UNION SWING CHK VLV    (1720-30)</t>
  </si>
  <si>
    <t>642026068550</t>
  </si>
  <si>
    <t>A1005015</t>
  </si>
  <si>
    <t>2200-15</t>
  </si>
  <si>
    <t>11/2   UNIONxSLIP  CHK MATE     (2200-15)</t>
  </si>
  <si>
    <t>052063011776</t>
  </si>
  <si>
    <t>A1005020</t>
  </si>
  <si>
    <t>2200-20</t>
  </si>
  <si>
    <t>2        UNIONxSLIP  CHK MATE     (2200-20)</t>
  </si>
  <si>
    <t>052063011790</t>
  </si>
  <si>
    <t>A1005115</t>
  </si>
  <si>
    <t>2200-15TU</t>
  </si>
  <si>
    <t>11/2  UNIONxUNION  CHK MATE     (2200-15TU)</t>
  </si>
  <si>
    <t>642026059190</t>
  </si>
  <si>
    <t>A1005120</t>
  </si>
  <si>
    <t>2200-20TU</t>
  </si>
  <si>
    <t>2        UNIONxUNION  CHK MATE    (2200-20TU)</t>
  </si>
  <si>
    <t>642026059206</t>
  </si>
  <si>
    <t>A1005215</t>
  </si>
  <si>
    <t>2200-15UC</t>
  </si>
  <si>
    <t>1-1/2  COMPxCOMP  CHK MATE     (2200-15UC)</t>
  </si>
  <si>
    <t>642026059213</t>
  </si>
  <si>
    <t>A1005220</t>
  </si>
  <si>
    <t>2200-20UC</t>
  </si>
  <si>
    <t>2         COMPxCOMP  CHK MATE     (2200-20UC)</t>
  </si>
  <si>
    <t>642026059220</t>
  </si>
  <si>
    <t>A1006007</t>
  </si>
  <si>
    <t>SSCV75</t>
  </si>
  <si>
    <t>3/4    CHK VALVE STAINLESS STL    (SSCV75)</t>
  </si>
  <si>
    <t>642026017671</t>
  </si>
  <si>
    <t>A1006010</t>
  </si>
  <si>
    <t>SSCV100</t>
  </si>
  <si>
    <t>1        CHK VALVE STAINLESS STL    (SSCV100)</t>
  </si>
  <si>
    <t>642026017619</t>
  </si>
  <si>
    <t>A1006012</t>
  </si>
  <si>
    <t>SSCV125</t>
  </si>
  <si>
    <t>11/4  CHK VALVE STAINLESS STL    (SSCV125)</t>
  </si>
  <si>
    <t>642026017640</t>
  </si>
  <si>
    <t>A1006015</t>
  </si>
  <si>
    <t>SSCV150</t>
  </si>
  <si>
    <t>11/2  CHK VALVE STAINLESS STL    (SSCV150)</t>
  </si>
  <si>
    <t>642026017633</t>
  </si>
  <si>
    <t>A1006020</t>
  </si>
  <si>
    <t>SSCV200</t>
  </si>
  <si>
    <t>2       CHK VALVE STAINLESS STL    (SSCV200)</t>
  </si>
  <si>
    <t>642026017657</t>
  </si>
  <si>
    <t>A1007310</t>
  </si>
  <si>
    <t>MCV821-10</t>
  </si>
  <si>
    <t>1      SXS PVC SWING CHECK VALVE   (MCV821-10)</t>
  </si>
  <si>
    <t>642026079037</t>
  </si>
  <si>
    <t>A1007315</t>
  </si>
  <si>
    <t>MCV821-15</t>
  </si>
  <si>
    <t>11/2 SxS PVC SWING CHECK VALVE   (MCV821-15)</t>
  </si>
  <si>
    <t>642026079075</t>
  </si>
  <si>
    <t>A1007320</t>
  </si>
  <si>
    <t>MCV821-20</t>
  </si>
  <si>
    <t>2      SxS PVC SWING CHECK VALVE   (MCV821-20)</t>
  </si>
  <si>
    <t>642026079112</t>
  </si>
  <si>
    <t>A1007420</t>
  </si>
  <si>
    <t>MCV821-20M</t>
  </si>
  <si>
    <t>2      SXS PVC SWING CHECK VALVE 2LB   (MCV821-20M)</t>
  </si>
  <si>
    <t>642026079150</t>
  </si>
  <si>
    <t>A1007510</t>
  </si>
  <si>
    <t>MCV823-10</t>
  </si>
  <si>
    <t>1      UXU PVC SWING CHECK VALVE   (MCV823-10)</t>
  </si>
  <si>
    <t>642026079051</t>
  </si>
  <si>
    <t>A1007515</t>
  </si>
  <si>
    <t>MCV823-15</t>
  </si>
  <si>
    <t>11/2 UxU PVC SWING CHECK VALVE    (MCV823-15)</t>
  </si>
  <si>
    <t>642026079099</t>
  </si>
  <si>
    <t>A1007620</t>
  </si>
  <si>
    <t>MCV823-20M</t>
  </si>
  <si>
    <t>2       UXU PVC SWING CHECK VALVE 2LB   (MCV823-20M)</t>
  </si>
  <si>
    <t>642026079174</t>
  </si>
  <si>
    <t>A1007710</t>
  </si>
  <si>
    <t>MCV821-10C</t>
  </si>
  <si>
    <t>1       SXS CLEAR PVC SWING CHECK VALVE   (MCV821-10C)</t>
  </si>
  <si>
    <t>642026079044</t>
  </si>
  <si>
    <t>A1007715</t>
  </si>
  <si>
    <t>MCV821-15C</t>
  </si>
  <si>
    <t>11/2 SxS CLEAR PVC SWING CHECK VALVE  (MCV821-15C)</t>
  </si>
  <si>
    <t>642026079082</t>
  </si>
  <si>
    <t>A1007820</t>
  </si>
  <si>
    <t>MCV821-20MC</t>
  </si>
  <si>
    <t>2       SXS CLEAR PVC SWING  CHECK VALVE 2LB   (MCV821-20MC)</t>
  </si>
  <si>
    <t>642026079167</t>
  </si>
  <si>
    <t>A1007910</t>
  </si>
  <si>
    <t>MCV823-10C</t>
  </si>
  <si>
    <t>1       UXU CLEAR PVC SWING CHECK VALVE   (MCV823-10C)</t>
  </si>
  <si>
    <t>642026079068</t>
  </si>
  <si>
    <t>A1007915</t>
  </si>
  <si>
    <t>MCV823-15C</t>
  </si>
  <si>
    <t>11/2 UxU CLEAR PVC SWING CHECK VALVE   (MCV823-15C)</t>
  </si>
  <si>
    <t>642026079105</t>
  </si>
  <si>
    <t>A1007920</t>
  </si>
  <si>
    <t>MCV823-20C</t>
  </si>
  <si>
    <t>2       UxU CLEAR PVC SWING CHECK VALVE  (MCV823-20C)</t>
  </si>
  <si>
    <t>642026079143</t>
  </si>
  <si>
    <t>A1008020</t>
  </si>
  <si>
    <t>MCV823-20MC</t>
  </si>
  <si>
    <t>2      UXU CLEAR PVC SWING CHECK VALVE 2LB   (MCV823-20MC)</t>
  </si>
  <si>
    <t>642026079181</t>
  </si>
  <si>
    <t>A1008115</t>
  </si>
  <si>
    <t>MCV850-15</t>
  </si>
  <si>
    <t>11/2 UXS PVC CHECK SLICE COMBO   (MCV850-15)</t>
  </si>
  <si>
    <t>642026079259</t>
  </si>
  <si>
    <t>A1008312</t>
  </si>
  <si>
    <t>SUMP CHECK</t>
  </si>
  <si>
    <t>11/4 11/2  SUMP PUMP CHK VLV    (SUMP CHECK)</t>
  </si>
  <si>
    <t>670686400151</t>
  </si>
  <si>
    <t>A1008320</t>
  </si>
  <si>
    <t>SPCV200</t>
  </si>
  <si>
    <t>2      RUBBER BOOT SUMP SWING CHECK VALVE   (SPCV200)</t>
  </si>
  <si>
    <t>642026024617</t>
  </si>
  <si>
    <t>A1008412</t>
  </si>
  <si>
    <t>SC125SRS</t>
  </si>
  <si>
    <t>11/4OR 11/2 SIN RBR SUMP CHECK VALVE   (SC125SRS)</t>
  </si>
  <si>
    <t>642026046824</t>
  </si>
  <si>
    <t>A1008415</t>
  </si>
  <si>
    <t>SC150SRS</t>
  </si>
  <si>
    <t>11/2 MxS  RUBBER SUMP CHECK VALVE   (SC150SRS)</t>
  </si>
  <si>
    <t>642026055079</t>
  </si>
  <si>
    <t>A1008612</t>
  </si>
  <si>
    <t>SC125/150DRS</t>
  </si>
  <si>
    <t>11/4or11/2 DBL RBR BOOT SUMP CHECK VALVE   (SC125/150DRS)</t>
  </si>
  <si>
    <t>642026024556</t>
  </si>
  <si>
    <t>A1008712</t>
  </si>
  <si>
    <t>SC125B</t>
  </si>
  <si>
    <t>11/4 MxI  SUMP CHECK VALVE   (SC125B)</t>
  </si>
  <si>
    <t>642026046831</t>
  </si>
  <si>
    <t>A1008812</t>
  </si>
  <si>
    <t>SPCV125</t>
  </si>
  <si>
    <t>11/4 RBR BOOT SUMP SWING CHECK VALVE   (SPCV125)</t>
  </si>
  <si>
    <t>642026024600</t>
  </si>
  <si>
    <t>A1008815</t>
  </si>
  <si>
    <t>SPCV150</t>
  </si>
  <si>
    <t>11/2 RBR BOOT SUMP SWING CHECK VALVE  (SPCV150)</t>
  </si>
  <si>
    <t>642026024594</t>
  </si>
  <si>
    <t>A1008915</t>
  </si>
  <si>
    <t>SPCV150SL</t>
  </si>
  <si>
    <t>11/2 SILENT SUMP CHECK VALVE   (SPCV150SL)</t>
  </si>
  <si>
    <t>642026083621</t>
  </si>
  <si>
    <t>A1008920</t>
  </si>
  <si>
    <t>SPCV200SL</t>
  </si>
  <si>
    <t>2      SILENT SUMP CHECK VALVE   (SPCV200SL)</t>
  </si>
  <si>
    <t>642026083638</t>
  </si>
  <si>
    <t>A1010005</t>
  </si>
  <si>
    <t>FVNL50BS</t>
  </si>
  <si>
    <t>1/2    FOOT VALVE NO LEAD BRASS    (FVNL50BS)</t>
  </si>
  <si>
    <t>642026047333</t>
  </si>
  <si>
    <t>A1010007</t>
  </si>
  <si>
    <t>FVNL75BS</t>
  </si>
  <si>
    <t>3/4    FOOT VALVE NO LEAD BRASS    (FVNL75BS)</t>
  </si>
  <si>
    <t>642026047340</t>
  </si>
  <si>
    <t>A1010010</t>
  </si>
  <si>
    <t>FVNL100BS</t>
  </si>
  <si>
    <t>1        FOOT VALVE NO LEAD BRASS    (FVNL100BS)</t>
  </si>
  <si>
    <t>642026047357</t>
  </si>
  <si>
    <t>A1010012</t>
  </si>
  <si>
    <t>FVNL125BS</t>
  </si>
  <si>
    <t>11/4  FOOT VALVE NO LEAD BRASS    (FVNL125BS)</t>
  </si>
  <si>
    <t>642026047364</t>
  </si>
  <si>
    <t>A1010015</t>
  </si>
  <si>
    <t>FVNL150BS</t>
  </si>
  <si>
    <t>11/2  FOOT VALVE NO LEAD BRASS    (FVNL150BS)</t>
  </si>
  <si>
    <t>642026047371</t>
  </si>
  <si>
    <t>A1010020</t>
  </si>
  <si>
    <t>FVNL200BS</t>
  </si>
  <si>
    <t>2       FOOT VALVE NO LEAD BRASS    (FVNL200BS)</t>
  </si>
  <si>
    <t>642026047388</t>
  </si>
  <si>
    <t>A1010030</t>
  </si>
  <si>
    <t>FVNL300BS</t>
  </si>
  <si>
    <t>3       FOOT VALVE NO LEAD BRASS    (FVNL300BS)</t>
  </si>
  <si>
    <t>642026089050</t>
  </si>
  <si>
    <t>A1010040</t>
  </si>
  <si>
    <t>FVNL400BS</t>
  </si>
  <si>
    <t>4       FOOT VALVE NO LEAD BRASS    (FVNL400BS)</t>
  </si>
  <si>
    <t>642026089067</t>
  </si>
  <si>
    <t>A1010110</t>
  </si>
  <si>
    <t>5340-1</t>
  </si>
  <si>
    <t>1       NL  CM BRASS FOOT VALVE    (5340-1)</t>
  </si>
  <si>
    <t>642026052054</t>
  </si>
  <si>
    <t>A1011005</t>
  </si>
  <si>
    <t>FVNL50B</t>
  </si>
  <si>
    <t>1/2    NL  FOOT VALVE BRONZE    (FVNL50B)</t>
  </si>
  <si>
    <t>642026097031</t>
  </si>
  <si>
    <t>A1011007</t>
  </si>
  <si>
    <t>FVNL75B</t>
  </si>
  <si>
    <t>3/4    NL  FOOT VALVE BRONZE    (FVNL75B)</t>
  </si>
  <si>
    <t>642026097048</t>
  </si>
  <si>
    <t>A1011010</t>
  </si>
  <si>
    <t>FVNL100B</t>
  </si>
  <si>
    <t>1        NL  FOOT VALVE BRONZE    (FVNL100B)</t>
  </si>
  <si>
    <t>642026097055</t>
  </si>
  <si>
    <t>A1011012</t>
  </si>
  <si>
    <t>FVNL125B</t>
  </si>
  <si>
    <t>11/4  NL  FOOT VALVE BRONZE    (FVNL125B)</t>
  </si>
  <si>
    <t>642026097079</t>
  </si>
  <si>
    <t>A1011015</t>
  </si>
  <si>
    <t>FVNL150B</t>
  </si>
  <si>
    <t>11/2 NL  FOOT VALVE BRONZE    (FVNL150B)</t>
  </si>
  <si>
    <t>642026097093</t>
  </si>
  <si>
    <t>A1011040</t>
  </si>
  <si>
    <t>FVNL400B</t>
  </si>
  <si>
    <t>4       NL  FOOT VALVE BRONZE    (FVNL400B)</t>
  </si>
  <si>
    <t>642026097123</t>
  </si>
  <si>
    <t>A1011020</t>
  </si>
  <si>
    <t>FVNL200B</t>
  </si>
  <si>
    <t>2       NL  FOOT VALVE BRONZE    (FVNL200B)</t>
  </si>
  <si>
    <t>642026097109</t>
  </si>
  <si>
    <t>A1011030</t>
  </si>
  <si>
    <t>FVNL300B</t>
  </si>
  <si>
    <t>3       NL  FOOT VALVE BRONZE    (FVNL300B)</t>
  </si>
  <si>
    <t>642026097116</t>
  </si>
  <si>
    <t>A101110710</t>
  </si>
  <si>
    <t>LF4000-3/4X1</t>
  </si>
  <si>
    <t>3/4X1          LEAD FREE BRNZE FOOT VLV    (LF4000-3/4X1)</t>
  </si>
  <si>
    <t>008391020355</t>
  </si>
  <si>
    <t>A101111012</t>
  </si>
  <si>
    <t>LF4000-1X11/4</t>
  </si>
  <si>
    <t>1X11/4        LEAD FREE BRNZE FOOT VLV    (LF4000-1X11/4)</t>
  </si>
  <si>
    <t>008391019175</t>
  </si>
  <si>
    <t>A101111210</t>
  </si>
  <si>
    <t>LF4000-11/4X11/2</t>
  </si>
  <si>
    <t>11/4X11/2  LEAD FREE BRNZE FOOT VLV    (LF4000-11/4X11/2)</t>
  </si>
  <si>
    <t>008391020249</t>
  </si>
  <si>
    <t>A1017007</t>
  </si>
  <si>
    <t>FV75</t>
  </si>
  <si>
    <t>3/4    BRADY PLASTIC FOOT VALVE    (FV75)</t>
  </si>
  <si>
    <t>039172000501</t>
  </si>
  <si>
    <t>A1017010</t>
  </si>
  <si>
    <t>FV100</t>
  </si>
  <si>
    <t>1        BRADY PLASTIC FOOT VALVE    (FV100)</t>
  </si>
  <si>
    <t>039172000518</t>
  </si>
  <si>
    <t>A1017012</t>
  </si>
  <si>
    <t>FV125</t>
  </si>
  <si>
    <t>11/4  BRADY PLASTIC FOOT VALVE    (FV125)</t>
  </si>
  <si>
    <t>039172000525</t>
  </si>
  <si>
    <t>A1017015</t>
  </si>
  <si>
    <t>FV150</t>
  </si>
  <si>
    <t>11/2  BRADY PLASTIC FOOT VALVE    (FV150)</t>
  </si>
  <si>
    <t>039172000532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</si>
</sst>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C00000"/>
      <name val="Calibri"/>
      <family val="2"/>
      <scheme val="minor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4" fontId="9" fillId="0" borderId="1" xfId="3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165" fontId="3" fillId="5" borderId="6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12" fillId="0" borderId="0" xfId="4" applyFont="1" applyBorder="1" applyAlignment="1"/>
    <xf numFmtId="0" fontId="7" fillId="0" borderId="8" xfId="0" applyFont="1" applyBorder="1"/>
    <xf numFmtId="2" fontId="3" fillId="3" borderId="9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left" wrapText="1"/>
    </xf>
    <xf numFmtId="0" fontId="14" fillId="0" borderId="0" xfId="4" applyFont="1" applyBorder="1" applyAlignment="1"/>
    <xf numFmtId="0" fontId="3" fillId="0" borderId="12" xfId="0" applyFont="1" applyBorder="1" applyAlignment="1">
      <alignment horizontal="center"/>
    </xf>
    <xf numFmtId="0" fontId="7" fillId="0" borderId="13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0" fontId="5" fillId="3" borderId="1" xfId="0" applyFont="1" applyFill="1" applyBorder="1"/>
    <xf numFmtId="0" fontId="8" fillId="3" borderId="1" xfId="0" applyFont="1" applyFill="1" applyBorder="1" applyAlignment="1">
      <alignment horizontal="left"/>
    </xf>
    <xf numFmtId="44" fontId="16" fillId="3" borderId="1" xfId="3" applyFont="1" applyFill="1" applyBorder="1"/>
    <xf numFmtId="44" fontId="8" fillId="0" borderId="1" xfId="3" applyFont="1" applyFill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44" fontId="8" fillId="0" borderId="15" xfId="3" applyFont="1" applyFill="1" applyBorder="1" applyAlignment="1">
      <alignment vertical="center"/>
    </xf>
    <xf numFmtId="164" fontId="9" fillId="0" borderId="16" xfId="3" applyNumberFormat="1" applyFont="1" applyFill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164" fontId="9" fillId="0" borderId="18" xfId="3" applyNumberFormat="1" applyFont="1" applyFill="1" applyBorder="1" applyAlignment="1">
      <alignment vertical="center"/>
    </xf>
    <xf numFmtId="0" fontId="8" fillId="3" borderId="17" xfId="0" applyFont="1" applyFill="1" applyBorder="1"/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44" fontId="8" fillId="0" borderId="20" xfId="3" applyFont="1" applyFill="1" applyBorder="1" applyAlignment="1">
      <alignment vertical="center"/>
    </xf>
    <xf numFmtId="164" fontId="9" fillId="0" borderId="21" xfId="3" applyNumberFormat="1" applyFont="1" applyFill="1" applyBorder="1" applyAlignment="1">
      <alignment vertical="center"/>
    </xf>
    <xf numFmtId="0" fontId="18" fillId="0" borderId="0" xfId="0" applyFont="1" applyAlignment="1">
      <alignment horizontal="right"/>
    </xf>
    <xf numFmtId="0" fontId="8" fillId="3" borderId="1" xfId="0" quotePrefix="1" applyFont="1" applyFill="1" applyBorder="1" applyAlignment="1">
      <alignment horizontal="center"/>
    </xf>
    <xf numFmtId="44" fontId="17" fillId="3" borderId="1" xfId="3" applyFont="1" applyFill="1" applyBorder="1"/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164" fontId="17" fillId="3" borderId="18" xfId="3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12" fillId="0" borderId="0" xfId="4" applyFont="1" applyBorder="1" applyAlignment="1"/>
    <xf numFmtId="0" fontId="15" fillId="0" borderId="12" xfId="0" applyFont="1" applyBorder="1" applyAlignment="1">
      <alignment horizontal="right" vertical="top" wrapText="1"/>
    </xf>
    <xf numFmtId="0" fontId="15" fillId="0" borderId="12" xfId="0" applyFont="1" applyBorder="1" applyAlignment="1">
      <alignment horizontal="right" vertical="top"/>
    </xf>
    <xf numFmtId="0" fontId="15" fillId="0" borderId="11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</cellXfs>
  <cellStyles count="5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97155</xdr:colOff>
      <xdr:row>1</xdr:row>
      <xdr:rowOff>142875</xdr:rowOff>
    </xdr:from>
    <xdr:ext cx="761905" cy="976507"/>
    <xdr:pic>
      <xdr:nvPicPr>
        <xdr:cNvPr id="2" name="Picture 1">
          <a:extLst>
            <a:ext uri="{FF2B5EF4-FFF2-40B4-BE49-F238E27FC236}">
              <a16:creationId xmlns:a16="http://schemas.microsoft.com/office/drawing/2014/main" id="{08B5DB4A-2885-483C-9A7D-9557F5F9A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455" y="327025"/>
          <a:ext cx="761905" cy="97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2A37-324F-4097-B700-98CFFBDD08BC}">
  <sheetPr>
    <tabColor rgb="FFFFC000"/>
    <pageSetUpPr fitToPage="1"/>
  </sheetPr>
  <dimension ref="A1:H129"/>
  <sheetViews>
    <sheetView showGridLines="0" tabSelected="1" zoomScaleNormal="100" zoomScalePageLayoutView="40" workbookViewId="0">
      <selection activeCell="H6" sqref="H6"/>
    </sheetView>
  </sheetViews>
  <sheetFormatPr defaultColWidth="8.85546875" defaultRowHeight="14.45"/>
  <cols>
    <col min="1" max="1" width="6" style="3" customWidth="1"/>
    <col min="2" max="2" width="15.7109375" style="3" bestFit="1" customWidth="1"/>
    <col min="3" max="3" width="21" style="4" customWidth="1"/>
    <col min="4" max="4" width="62" style="3" customWidth="1"/>
    <col min="5" max="5" width="16.5703125" style="3" customWidth="1"/>
    <col min="6" max="6" width="11.7109375" style="3" customWidth="1"/>
    <col min="7" max="7" width="12.7109375" style="4" customWidth="1"/>
    <col min="8" max="8" width="13.7109375" style="3" customWidth="1"/>
    <col min="9" max="16384" width="8.85546875" style="3"/>
  </cols>
  <sheetData>
    <row r="1" spans="2:8" ht="15" thickBot="1"/>
    <row r="2" spans="2:8" ht="15.6">
      <c r="B2" s="20"/>
      <c r="C2" s="19"/>
      <c r="D2" s="49" t="s">
        <v>0</v>
      </c>
      <c r="E2" s="49"/>
      <c r="F2" s="49"/>
      <c r="G2" s="50"/>
      <c r="H2" s="51"/>
    </row>
    <row r="3" spans="2:8">
      <c r="B3" s="15"/>
      <c r="C3" s="6"/>
      <c r="D3" s="2"/>
      <c r="E3" s="2"/>
      <c r="F3" s="2"/>
      <c r="G3" s="52" t="s">
        <v>1</v>
      </c>
      <c r="H3" s="53"/>
    </row>
    <row r="4" spans="2:8">
      <c r="B4" s="15"/>
      <c r="C4" s="6"/>
      <c r="D4" s="2"/>
      <c r="E4" s="2"/>
      <c r="F4" s="2"/>
      <c r="G4" s="52" t="s">
        <v>2</v>
      </c>
      <c r="H4" s="53"/>
    </row>
    <row r="5" spans="2:8" ht="15" thickBot="1">
      <c r="B5" s="15"/>
      <c r="C5" s="6"/>
      <c r="D5" s="1"/>
      <c r="E5" s="1"/>
      <c r="F5" s="52" t="s">
        <v>3</v>
      </c>
      <c r="G5" s="52"/>
      <c r="H5" s="53"/>
    </row>
    <row r="6" spans="2:8" ht="29.65" customHeight="1" thickBot="1">
      <c r="B6" s="15"/>
      <c r="C6" s="6"/>
      <c r="D6" s="18"/>
      <c r="E6" s="18"/>
      <c r="F6" s="18"/>
      <c r="G6" s="17" t="s">
        <v>4</v>
      </c>
      <c r="H6" s="16">
        <v>0</v>
      </c>
    </row>
    <row r="7" spans="2:8" ht="15.75" customHeight="1" thickBot="1">
      <c r="B7" s="15"/>
      <c r="C7" s="48"/>
      <c r="D7" s="48"/>
      <c r="E7" s="14"/>
      <c r="F7" s="14"/>
      <c r="G7" s="13" t="s">
        <v>5</v>
      </c>
      <c r="H7" s="12">
        <f>(100-H6)/100</f>
        <v>1</v>
      </c>
    </row>
    <row r="8" spans="2:8" s="7" customFormat="1" ht="30" customHeight="1" thickBot="1">
      <c r="B8" s="11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9" t="s">
        <v>11</v>
      </c>
      <c r="H8" s="8" t="s">
        <v>12</v>
      </c>
    </row>
    <row r="9" spans="2:8" s="6" customFormat="1">
      <c r="B9" s="28" t="s">
        <v>13</v>
      </c>
      <c r="C9" s="29" t="s">
        <v>14</v>
      </c>
      <c r="D9" s="29" t="s">
        <v>15</v>
      </c>
      <c r="E9" s="30" t="s">
        <v>16</v>
      </c>
      <c r="F9" s="30">
        <v>60</v>
      </c>
      <c r="G9" s="31">
        <v>78.27</v>
      </c>
      <c r="H9" s="32">
        <f t="shared" ref="H9:H40" si="0">G9*$H$7</f>
        <v>78.27</v>
      </c>
    </row>
    <row r="10" spans="2:8" s="6" customFormat="1">
      <c r="B10" s="33" t="s">
        <v>17</v>
      </c>
      <c r="C10" s="21" t="s">
        <v>18</v>
      </c>
      <c r="D10" s="21" t="s">
        <v>19</v>
      </c>
      <c r="E10" s="22" t="s">
        <v>20</v>
      </c>
      <c r="F10" s="22">
        <v>60</v>
      </c>
      <c r="G10" s="27">
        <v>79.67</v>
      </c>
      <c r="H10" s="34">
        <f t="shared" si="0"/>
        <v>79.67</v>
      </c>
    </row>
    <row r="11" spans="2:8" s="6" customFormat="1">
      <c r="B11" s="33" t="s">
        <v>21</v>
      </c>
      <c r="C11" s="21" t="s">
        <v>22</v>
      </c>
      <c r="D11" s="21" t="s">
        <v>23</v>
      </c>
      <c r="E11" s="22" t="s">
        <v>24</v>
      </c>
      <c r="F11" s="22">
        <v>40</v>
      </c>
      <c r="G11" s="27">
        <v>111.81</v>
      </c>
      <c r="H11" s="34">
        <f t="shared" si="0"/>
        <v>111.81</v>
      </c>
    </row>
    <row r="12" spans="2:8" s="6" customFormat="1">
      <c r="B12" s="33" t="s">
        <v>25</v>
      </c>
      <c r="C12" s="21" t="s">
        <v>26</v>
      </c>
      <c r="D12" s="21" t="s">
        <v>27</v>
      </c>
      <c r="E12" s="22" t="s">
        <v>28</v>
      </c>
      <c r="F12" s="22">
        <v>100</v>
      </c>
      <c r="G12" s="27">
        <v>26.87</v>
      </c>
      <c r="H12" s="34">
        <f t="shared" si="0"/>
        <v>26.87</v>
      </c>
    </row>
    <row r="13" spans="2:8" s="6" customFormat="1">
      <c r="B13" s="33" t="s">
        <v>29</v>
      </c>
      <c r="C13" s="21" t="s">
        <v>30</v>
      </c>
      <c r="D13" s="21" t="s">
        <v>31</v>
      </c>
      <c r="E13" s="22" t="s">
        <v>32</v>
      </c>
      <c r="F13" s="22">
        <v>80</v>
      </c>
      <c r="G13" s="27">
        <v>35.299999999999997</v>
      </c>
      <c r="H13" s="34">
        <f t="shared" si="0"/>
        <v>35.299999999999997</v>
      </c>
    </row>
    <row r="14" spans="2:8" s="6" customFormat="1">
      <c r="B14" s="33" t="s">
        <v>33</v>
      </c>
      <c r="C14" s="21" t="s">
        <v>34</v>
      </c>
      <c r="D14" s="21" t="s">
        <v>35</v>
      </c>
      <c r="E14" s="22" t="s">
        <v>36</v>
      </c>
      <c r="F14" s="22">
        <v>60</v>
      </c>
      <c r="G14" s="27">
        <v>47.39</v>
      </c>
      <c r="H14" s="34">
        <f t="shared" si="0"/>
        <v>47.39</v>
      </c>
    </row>
    <row r="15" spans="2:8" s="6" customFormat="1">
      <c r="B15" s="33" t="s">
        <v>37</v>
      </c>
      <c r="C15" s="21" t="s">
        <v>38</v>
      </c>
      <c r="D15" s="21" t="s">
        <v>39</v>
      </c>
      <c r="E15" s="22" t="s">
        <v>40</v>
      </c>
      <c r="F15" s="22">
        <v>40</v>
      </c>
      <c r="G15" s="27">
        <v>66</v>
      </c>
      <c r="H15" s="34">
        <f t="shared" si="0"/>
        <v>66</v>
      </c>
    </row>
    <row r="16" spans="2:8" s="6" customFormat="1">
      <c r="B16" s="33" t="s">
        <v>41</v>
      </c>
      <c r="C16" s="21" t="s">
        <v>42</v>
      </c>
      <c r="D16" s="21" t="s">
        <v>43</v>
      </c>
      <c r="E16" s="22" t="s">
        <v>44</v>
      </c>
      <c r="F16" s="22">
        <v>30</v>
      </c>
      <c r="G16" s="27">
        <v>97.39</v>
      </c>
      <c r="H16" s="34">
        <f t="shared" si="0"/>
        <v>97.39</v>
      </c>
    </row>
    <row r="17" spans="2:8" s="6" customFormat="1">
      <c r="B17" s="33" t="s">
        <v>45</v>
      </c>
      <c r="C17" s="21" t="s">
        <v>46</v>
      </c>
      <c r="D17" s="21" t="s">
        <v>47</v>
      </c>
      <c r="E17" s="22" t="s">
        <v>48</v>
      </c>
      <c r="F17" s="22">
        <v>20</v>
      </c>
      <c r="G17" s="27">
        <v>161.72999999999999</v>
      </c>
      <c r="H17" s="34">
        <f t="shared" si="0"/>
        <v>161.72999999999999</v>
      </c>
    </row>
    <row r="18" spans="2:8" s="6" customFormat="1">
      <c r="B18" s="33" t="s">
        <v>49</v>
      </c>
      <c r="C18" s="21" t="s">
        <v>50</v>
      </c>
      <c r="D18" s="21" t="s">
        <v>51</v>
      </c>
      <c r="E18" s="22" t="s">
        <v>52</v>
      </c>
      <c r="F18" s="22">
        <v>6</v>
      </c>
      <c r="G18" s="27">
        <v>684.9</v>
      </c>
      <c r="H18" s="34">
        <f t="shared" si="0"/>
        <v>684.9</v>
      </c>
    </row>
    <row r="19" spans="2:8" s="6" customFormat="1">
      <c r="B19" s="33" t="s">
        <v>53</v>
      </c>
      <c r="C19" s="21" t="s">
        <v>54</v>
      </c>
      <c r="D19" s="21" t="s">
        <v>55</v>
      </c>
      <c r="E19" s="22" t="s">
        <v>56</v>
      </c>
      <c r="F19" s="22">
        <v>3</v>
      </c>
      <c r="G19" s="27">
        <v>1467.52</v>
      </c>
      <c r="H19" s="34">
        <f t="shared" si="0"/>
        <v>1467.52</v>
      </c>
    </row>
    <row r="20" spans="2:8" s="6" customFormat="1">
      <c r="B20" s="33" t="s">
        <v>57</v>
      </c>
      <c r="C20" s="21" t="s">
        <v>58</v>
      </c>
      <c r="D20" s="21" t="s">
        <v>59</v>
      </c>
      <c r="E20" s="22" t="s">
        <v>60</v>
      </c>
      <c r="F20" s="22">
        <v>60</v>
      </c>
      <c r="G20" s="27">
        <v>67.63</v>
      </c>
      <c r="H20" s="34">
        <f t="shared" si="0"/>
        <v>67.63</v>
      </c>
    </row>
    <row r="21" spans="2:8" s="6" customFormat="1">
      <c r="B21" s="33" t="s">
        <v>61</v>
      </c>
      <c r="C21" s="21" t="s">
        <v>62</v>
      </c>
      <c r="D21" s="21" t="s">
        <v>63</v>
      </c>
      <c r="E21" s="22" t="s">
        <v>64</v>
      </c>
      <c r="F21" s="22">
        <v>40</v>
      </c>
      <c r="G21" s="27">
        <v>91.28</v>
      </c>
      <c r="H21" s="34">
        <f t="shared" si="0"/>
        <v>91.28</v>
      </c>
    </row>
    <row r="22" spans="2:8" s="6" customFormat="1">
      <c r="B22" s="33" t="s">
        <v>65</v>
      </c>
      <c r="C22" s="21" t="s">
        <v>66</v>
      </c>
      <c r="D22" s="21" t="s">
        <v>67</v>
      </c>
      <c r="E22" s="22" t="s">
        <v>68</v>
      </c>
      <c r="F22" s="22">
        <v>60</v>
      </c>
      <c r="G22" s="27">
        <v>67.7</v>
      </c>
      <c r="H22" s="34">
        <f t="shared" si="0"/>
        <v>67.7</v>
      </c>
    </row>
    <row r="23" spans="2:8" s="6" customFormat="1">
      <c r="B23" s="33" t="s">
        <v>69</v>
      </c>
      <c r="C23" s="21" t="s">
        <v>70</v>
      </c>
      <c r="D23" s="21" t="s">
        <v>71</v>
      </c>
      <c r="E23" s="22" t="s">
        <v>72</v>
      </c>
      <c r="F23" s="22">
        <v>40</v>
      </c>
      <c r="G23" s="27">
        <v>91.28</v>
      </c>
      <c r="H23" s="34">
        <f t="shared" si="0"/>
        <v>91.28</v>
      </c>
    </row>
    <row r="24" spans="2:8" s="6" customFormat="1">
      <c r="B24" s="33" t="s">
        <v>73</v>
      </c>
      <c r="C24" s="21" t="s">
        <v>74</v>
      </c>
      <c r="D24" s="21" t="s">
        <v>75</v>
      </c>
      <c r="E24" s="22" t="s">
        <v>76</v>
      </c>
      <c r="F24" s="22">
        <v>20</v>
      </c>
      <c r="G24" s="27">
        <v>205.38</v>
      </c>
      <c r="H24" s="34">
        <f t="shared" si="0"/>
        <v>205.38</v>
      </c>
    </row>
    <row r="25" spans="2:8" s="6" customFormat="1">
      <c r="B25" s="33" t="s">
        <v>77</v>
      </c>
      <c r="C25" s="21" t="s">
        <v>78</v>
      </c>
      <c r="D25" s="21" t="s">
        <v>79</v>
      </c>
      <c r="E25" s="22" t="s">
        <v>80</v>
      </c>
      <c r="F25" s="22">
        <v>100</v>
      </c>
      <c r="G25" s="27">
        <v>28.84</v>
      </c>
      <c r="H25" s="34">
        <f t="shared" si="0"/>
        <v>28.84</v>
      </c>
    </row>
    <row r="26" spans="2:8" s="6" customFormat="1">
      <c r="B26" s="33" t="s">
        <v>81</v>
      </c>
      <c r="C26" s="21" t="s">
        <v>82</v>
      </c>
      <c r="D26" s="21" t="s">
        <v>83</v>
      </c>
      <c r="E26" s="22" t="s">
        <v>84</v>
      </c>
      <c r="F26" s="22">
        <v>80</v>
      </c>
      <c r="G26" s="27">
        <v>47.17</v>
      </c>
      <c r="H26" s="34">
        <f t="shared" si="0"/>
        <v>47.17</v>
      </c>
    </row>
    <row r="27" spans="2:8" s="6" customFormat="1">
      <c r="B27" s="33" t="s">
        <v>85</v>
      </c>
      <c r="C27" s="21" t="s">
        <v>86</v>
      </c>
      <c r="D27" s="21" t="s">
        <v>87</v>
      </c>
      <c r="E27" s="22" t="s">
        <v>88</v>
      </c>
      <c r="F27" s="22">
        <v>60</v>
      </c>
      <c r="G27" s="27">
        <v>65.08</v>
      </c>
      <c r="H27" s="34">
        <f t="shared" si="0"/>
        <v>65.08</v>
      </c>
    </row>
    <row r="28" spans="2:8" s="6" customFormat="1">
      <c r="B28" s="33" t="s">
        <v>89</v>
      </c>
      <c r="C28" s="21" t="s">
        <v>90</v>
      </c>
      <c r="D28" s="21" t="s">
        <v>91</v>
      </c>
      <c r="E28" s="22" t="s">
        <v>92</v>
      </c>
      <c r="F28" s="22">
        <v>40</v>
      </c>
      <c r="G28" s="27">
        <v>92.68</v>
      </c>
      <c r="H28" s="34">
        <f t="shared" si="0"/>
        <v>92.68</v>
      </c>
    </row>
    <row r="29" spans="2:8" s="6" customFormat="1">
      <c r="B29" s="33" t="s">
        <v>93</v>
      </c>
      <c r="C29" s="21" t="s">
        <v>94</v>
      </c>
      <c r="D29" s="21" t="s">
        <v>95</v>
      </c>
      <c r="E29" s="22" t="s">
        <v>96</v>
      </c>
      <c r="F29" s="22">
        <v>30</v>
      </c>
      <c r="G29" s="27">
        <v>127.92</v>
      </c>
      <c r="H29" s="34">
        <f t="shared" si="0"/>
        <v>127.92</v>
      </c>
    </row>
    <row r="30" spans="2:8" s="6" customFormat="1">
      <c r="B30" s="33" t="s">
        <v>97</v>
      </c>
      <c r="C30" s="21" t="s">
        <v>98</v>
      </c>
      <c r="D30" s="21" t="s">
        <v>99</v>
      </c>
      <c r="E30" s="22" t="s">
        <v>100</v>
      </c>
      <c r="F30" s="22">
        <v>20</v>
      </c>
      <c r="G30" s="27">
        <v>217.51</v>
      </c>
      <c r="H30" s="34">
        <f t="shared" si="0"/>
        <v>217.51</v>
      </c>
    </row>
    <row r="31" spans="2:8" s="6" customFormat="1">
      <c r="B31" s="33" t="s">
        <v>101</v>
      </c>
      <c r="C31" s="21" t="s">
        <v>102</v>
      </c>
      <c r="D31" s="21" t="s">
        <v>103</v>
      </c>
      <c r="E31" s="22" t="s">
        <v>104</v>
      </c>
      <c r="F31" s="22">
        <v>6</v>
      </c>
      <c r="G31" s="27">
        <v>862.17</v>
      </c>
      <c r="H31" s="34">
        <f t="shared" si="0"/>
        <v>862.17</v>
      </c>
    </row>
    <row r="32" spans="2:8" s="6" customFormat="1">
      <c r="B32" s="33" t="s">
        <v>105</v>
      </c>
      <c r="C32" s="21" t="s">
        <v>106</v>
      </c>
      <c r="D32" s="21" t="s">
        <v>107</v>
      </c>
      <c r="E32" s="22" t="s">
        <v>108</v>
      </c>
      <c r="F32" s="22">
        <v>50</v>
      </c>
      <c r="G32" s="27">
        <v>146.03</v>
      </c>
      <c r="H32" s="34">
        <f t="shared" si="0"/>
        <v>146.03</v>
      </c>
    </row>
    <row r="33" spans="2:8" s="6" customFormat="1">
      <c r="B33" s="33" t="s">
        <v>109</v>
      </c>
      <c r="C33" s="21" t="s">
        <v>110</v>
      </c>
      <c r="D33" s="21" t="s">
        <v>111</v>
      </c>
      <c r="E33" s="22" t="s">
        <v>112</v>
      </c>
      <c r="F33" s="22">
        <v>50</v>
      </c>
      <c r="G33" s="27">
        <v>147.69999999999999</v>
      </c>
      <c r="H33" s="34">
        <f t="shared" si="0"/>
        <v>147.69999999999999</v>
      </c>
    </row>
    <row r="34" spans="2:8" s="6" customFormat="1">
      <c r="B34" s="33" t="s">
        <v>113</v>
      </c>
      <c r="C34" s="21" t="s">
        <v>114</v>
      </c>
      <c r="D34" s="21" t="s">
        <v>115</v>
      </c>
      <c r="E34" s="22" t="s">
        <v>116</v>
      </c>
      <c r="F34" s="22">
        <v>50</v>
      </c>
      <c r="G34" s="27">
        <v>166.92</v>
      </c>
      <c r="H34" s="34">
        <f t="shared" si="0"/>
        <v>166.92</v>
      </c>
    </row>
    <row r="35" spans="2:8" s="6" customFormat="1">
      <c r="B35" s="33" t="s">
        <v>117</v>
      </c>
      <c r="C35" s="21" t="s">
        <v>118</v>
      </c>
      <c r="D35" s="21" t="s">
        <v>119</v>
      </c>
      <c r="E35" s="22" t="s">
        <v>120</v>
      </c>
      <c r="F35" s="22">
        <v>36</v>
      </c>
      <c r="G35" s="27">
        <v>221.22</v>
      </c>
      <c r="H35" s="34">
        <f t="shared" si="0"/>
        <v>221.22</v>
      </c>
    </row>
    <row r="36" spans="2:8" s="6" customFormat="1">
      <c r="B36" s="33" t="s">
        <v>121</v>
      </c>
      <c r="C36" s="21" t="s">
        <v>122</v>
      </c>
      <c r="D36" s="21" t="s">
        <v>123</v>
      </c>
      <c r="E36" s="22" t="s">
        <v>124</v>
      </c>
      <c r="F36" s="22">
        <v>24</v>
      </c>
      <c r="G36" s="27">
        <v>313.12</v>
      </c>
      <c r="H36" s="34">
        <f t="shared" si="0"/>
        <v>313.12</v>
      </c>
    </row>
    <row r="37" spans="2:8" s="6" customFormat="1">
      <c r="B37" s="33" t="s">
        <v>125</v>
      </c>
      <c r="C37" s="21" t="s">
        <v>126</v>
      </c>
      <c r="D37" s="21" t="s">
        <v>127</v>
      </c>
      <c r="E37" s="22" t="s">
        <v>128</v>
      </c>
      <c r="F37" s="22">
        <v>16</v>
      </c>
      <c r="G37" s="27">
        <v>476.03</v>
      </c>
      <c r="H37" s="34">
        <f t="shared" si="0"/>
        <v>476.03</v>
      </c>
    </row>
    <row r="38" spans="2:8" s="6" customFormat="1">
      <c r="B38" s="33" t="s">
        <v>129</v>
      </c>
      <c r="C38" s="21" t="s">
        <v>130</v>
      </c>
      <c r="D38" s="21" t="s">
        <v>131</v>
      </c>
      <c r="E38" s="22" t="s">
        <v>132</v>
      </c>
      <c r="F38" s="22">
        <v>1</v>
      </c>
      <c r="G38" s="27">
        <v>2050.81</v>
      </c>
      <c r="H38" s="34">
        <f t="shared" si="0"/>
        <v>2050.81</v>
      </c>
    </row>
    <row r="39" spans="2:8" s="6" customFormat="1">
      <c r="B39" s="33" t="s">
        <v>133</v>
      </c>
      <c r="C39" s="21" t="s">
        <v>134</v>
      </c>
      <c r="D39" s="21" t="s">
        <v>135</v>
      </c>
      <c r="E39" s="22" t="s">
        <v>136</v>
      </c>
      <c r="F39" s="22">
        <v>1</v>
      </c>
      <c r="G39" s="27">
        <v>2451.8200000000002</v>
      </c>
      <c r="H39" s="34">
        <f t="shared" si="0"/>
        <v>2451.8200000000002</v>
      </c>
    </row>
    <row r="40" spans="2:8" s="6" customFormat="1">
      <c r="B40" s="33" t="s">
        <v>137</v>
      </c>
      <c r="C40" s="21" t="s">
        <v>138</v>
      </c>
      <c r="D40" s="21" t="s">
        <v>139</v>
      </c>
      <c r="E40" s="22" t="s">
        <v>140</v>
      </c>
      <c r="F40" s="22">
        <v>1</v>
      </c>
      <c r="G40" s="27">
        <v>4247.99</v>
      </c>
      <c r="H40" s="34">
        <f t="shared" si="0"/>
        <v>4247.99</v>
      </c>
    </row>
    <row r="41" spans="2:8">
      <c r="B41" s="33" t="s">
        <v>141</v>
      </c>
      <c r="C41" s="21" t="s">
        <v>142</v>
      </c>
      <c r="D41" s="21" t="s">
        <v>143</v>
      </c>
      <c r="E41" s="22" t="s">
        <v>144</v>
      </c>
      <c r="F41" s="22">
        <v>12</v>
      </c>
      <c r="G41" s="27">
        <v>148.63999999999999</v>
      </c>
      <c r="H41" s="34">
        <f t="shared" ref="H41:H72" si="1">G41*$H$7</f>
        <v>148.63999999999999</v>
      </c>
    </row>
    <row r="42" spans="2:8">
      <c r="B42" s="33" t="s">
        <v>145</v>
      </c>
      <c r="C42" s="21" t="s">
        <v>146</v>
      </c>
      <c r="D42" s="21" t="s">
        <v>147</v>
      </c>
      <c r="E42" s="22" t="s">
        <v>148</v>
      </c>
      <c r="F42" s="22">
        <v>12</v>
      </c>
      <c r="G42" s="27">
        <v>133.33000000000001</v>
      </c>
      <c r="H42" s="34">
        <f t="shared" si="1"/>
        <v>133.33000000000001</v>
      </c>
    </row>
    <row r="43" spans="2:8">
      <c r="B43" s="33" t="s">
        <v>149</v>
      </c>
      <c r="C43" s="21" t="s">
        <v>150</v>
      </c>
      <c r="D43" s="21" t="s">
        <v>151</v>
      </c>
      <c r="E43" s="22" t="s">
        <v>152</v>
      </c>
      <c r="F43" s="22">
        <v>12</v>
      </c>
      <c r="G43" s="27">
        <v>198</v>
      </c>
      <c r="H43" s="34">
        <f t="shared" si="1"/>
        <v>198</v>
      </c>
    </row>
    <row r="44" spans="2:8">
      <c r="B44" s="33" t="s">
        <v>153</v>
      </c>
      <c r="C44" s="21" t="s">
        <v>154</v>
      </c>
      <c r="D44" s="21" t="s">
        <v>155</v>
      </c>
      <c r="E44" s="22" t="s">
        <v>156</v>
      </c>
      <c r="F44" s="22">
        <v>2</v>
      </c>
      <c r="G44" s="27">
        <v>597.01</v>
      </c>
      <c r="H44" s="34">
        <f t="shared" si="1"/>
        <v>597.01</v>
      </c>
    </row>
    <row r="45" spans="2:8">
      <c r="B45" s="33" t="s">
        <v>157</v>
      </c>
      <c r="C45" s="21" t="s">
        <v>158</v>
      </c>
      <c r="D45" s="21" t="s">
        <v>159</v>
      </c>
      <c r="E45" s="22" t="s">
        <v>160</v>
      </c>
      <c r="F45" s="22">
        <v>20</v>
      </c>
      <c r="G45" s="27">
        <v>57.14</v>
      </c>
      <c r="H45" s="34">
        <f t="shared" si="1"/>
        <v>57.14</v>
      </c>
    </row>
    <row r="46" spans="2:8">
      <c r="B46" s="33" t="s">
        <v>161</v>
      </c>
      <c r="C46" s="21" t="s">
        <v>162</v>
      </c>
      <c r="D46" s="21" t="s">
        <v>163</v>
      </c>
      <c r="E46" s="22" t="s">
        <v>164</v>
      </c>
      <c r="F46" s="22">
        <v>20</v>
      </c>
      <c r="G46" s="27">
        <v>69.62</v>
      </c>
      <c r="H46" s="34">
        <f t="shared" si="1"/>
        <v>69.62</v>
      </c>
    </row>
    <row r="47" spans="2:8">
      <c r="B47" s="33" t="s">
        <v>165</v>
      </c>
      <c r="C47" s="21" t="s">
        <v>166</v>
      </c>
      <c r="D47" s="21" t="s">
        <v>167</v>
      </c>
      <c r="E47" s="22" t="s">
        <v>168</v>
      </c>
      <c r="F47" s="22">
        <v>20</v>
      </c>
      <c r="G47" s="27">
        <v>84.46</v>
      </c>
      <c r="H47" s="34">
        <f t="shared" si="1"/>
        <v>84.46</v>
      </c>
    </row>
    <row r="48" spans="2:8">
      <c r="B48" s="33" t="s">
        <v>169</v>
      </c>
      <c r="C48" s="21" t="s">
        <v>170</v>
      </c>
      <c r="D48" s="21" t="s">
        <v>171</v>
      </c>
      <c r="E48" s="22" t="s">
        <v>172</v>
      </c>
      <c r="F48" s="22">
        <v>15</v>
      </c>
      <c r="G48" s="27">
        <v>134.34</v>
      </c>
      <c r="H48" s="34">
        <f t="shared" si="1"/>
        <v>134.34</v>
      </c>
    </row>
    <row r="49" spans="1:8">
      <c r="B49" s="33" t="s">
        <v>173</v>
      </c>
      <c r="C49" s="21" t="s">
        <v>174</v>
      </c>
      <c r="D49" s="21" t="s">
        <v>175</v>
      </c>
      <c r="E49" s="22" t="s">
        <v>176</v>
      </c>
      <c r="F49" s="22">
        <v>15</v>
      </c>
      <c r="G49" s="27">
        <v>143.24</v>
      </c>
      <c r="H49" s="34">
        <f t="shared" si="1"/>
        <v>143.24</v>
      </c>
    </row>
    <row r="50" spans="1:8">
      <c r="B50" s="33" t="s">
        <v>177</v>
      </c>
      <c r="C50" s="21" t="s">
        <v>178</v>
      </c>
      <c r="D50" s="21" t="s">
        <v>179</v>
      </c>
      <c r="E50" s="22" t="s">
        <v>180</v>
      </c>
      <c r="F50" s="22">
        <v>10</v>
      </c>
      <c r="G50" s="27">
        <v>206.02</v>
      </c>
      <c r="H50" s="34">
        <f t="shared" si="1"/>
        <v>206.02</v>
      </c>
    </row>
    <row r="51" spans="1:8">
      <c r="B51" s="33" t="s">
        <v>181</v>
      </c>
      <c r="C51" s="21" t="s">
        <v>182</v>
      </c>
      <c r="D51" s="21" t="s">
        <v>183</v>
      </c>
      <c r="E51" s="22" t="s">
        <v>184</v>
      </c>
      <c r="F51" s="22">
        <v>20</v>
      </c>
      <c r="G51" s="27">
        <v>67.19</v>
      </c>
      <c r="H51" s="34">
        <f t="shared" si="1"/>
        <v>67.19</v>
      </c>
    </row>
    <row r="52" spans="1:8">
      <c r="B52" s="33" t="s">
        <v>185</v>
      </c>
      <c r="C52" s="21" t="s">
        <v>186</v>
      </c>
      <c r="D52" s="21" t="s">
        <v>187</v>
      </c>
      <c r="E52" s="22" t="s">
        <v>188</v>
      </c>
      <c r="F52" s="22">
        <v>20</v>
      </c>
      <c r="G52" s="27">
        <v>73.98</v>
      </c>
      <c r="H52" s="34">
        <f t="shared" si="1"/>
        <v>73.98</v>
      </c>
    </row>
    <row r="53" spans="1:8">
      <c r="B53" s="33" t="s">
        <v>189</v>
      </c>
      <c r="C53" s="21" t="s">
        <v>190</v>
      </c>
      <c r="D53" s="21" t="s">
        <v>191</v>
      </c>
      <c r="E53" s="22" t="s">
        <v>192</v>
      </c>
      <c r="F53" s="22">
        <v>20</v>
      </c>
      <c r="G53" s="27">
        <v>100.78</v>
      </c>
      <c r="H53" s="34">
        <f t="shared" si="1"/>
        <v>100.78</v>
      </c>
    </row>
    <row r="54" spans="1:8">
      <c r="B54" s="33" t="s">
        <v>193</v>
      </c>
      <c r="C54" s="21" t="s">
        <v>194</v>
      </c>
      <c r="D54" s="21" t="s">
        <v>195</v>
      </c>
      <c r="E54" s="22" t="s">
        <v>196</v>
      </c>
      <c r="F54" s="22">
        <v>15</v>
      </c>
      <c r="G54" s="27">
        <v>134.34</v>
      </c>
      <c r="H54" s="34">
        <f t="shared" si="1"/>
        <v>134.34</v>
      </c>
    </row>
    <row r="55" spans="1:8">
      <c r="B55" s="33" t="s">
        <v>197</v>
      </c>
      <c r="C55" s="21" t="s">
        <v>198</v>
      </c>
      <c r="D55" s="21" t="s">
        <v>199</v>
      </c>
      <c r="E55" s="22" t="s">
        <v>200</v>
      </c>
      <c r="F55" s="22">
        <v>15</v>
      </c>
      <c r="G55" s="27">
        <v>143.24</v>
      </c>
      <c r="H55" s="34">
        <f t="shared" si="1"/>
        <v>143.24</v>
      </c>
    </row>
    <row r="56" spans="1:8">
      <c r="B56" s="33" t="s">
        <v>201</v>
      </c>
      <c r="C56" s="21" t="s">
        <v>202</v>
      </c>
      <c r="D56" s="21" t="s">
        <v>203</v>
      </c>
      <c r="E56" s="22" t="s">
        <v>204</v>
      </c>
      <c r="F56" s="22">
        <v>10</v>
      </c>
      <c r="G56" s="27">
        <v>206.02</v>
      </c>
      <c r="H56" s="34">
        <f t="shared" si="1"/>
        <v>206.02</v>
      </c>
    </row>
    <row r="57" spans="1:8">
      <c r="B57" s="33" t="s">
        <v>205</v>
      </c>
      <c r="C57" s="21" t="s">
        <v>206</v>
      </c>
      <c r="D57" s="21" t="s">
        <v>207</v>
      </c>
      <c r="E57" s="22" t="s">
        <v>208</v>
      </c>
      <c r="F57" s="22">
        <v>20</v>
      </c>
      <c r="G57" s="27">
        <v>81.27</v>
      </c>
      <c r="H57" s="34">
        <f t="shared" si="1"/>
        <v>81.27</v>
      </c>
    </row>
    <row r="58" spans="1:8">
      <c r="A58" s="41" t="s">
        <v>209</v>
      </c>
      <c r="B58" s="35" t="s">
        <v>210</v>
      </c>
      <c r="C58" s="23" t="s">
        <v>211</v>
      </c>
      <c r="D58" s="25" t="s">
        <v>212</v>
      </c>
      <c r="E58" s="42" t="s">
        <v>213</v>
      </c>
      <c r="F58" s="47">
        <v>15</v>
      </c>
      <c r="G58" s="43">
        <v>146.12</v>
      </c>
      <c r="H58" s="46">
        <f t="shared" si="1"/>
        <v>146.12</v>
      </c>
    </row>
    <row r="59" spans="1:8">
      <c r="B59" s="33" t="s">
        <v>214</v>
      </c>
      <c r="C59" s="21" t="s">
        <v>215</v>
      </c>
      <c r="D59" s="21" t="s">
        <v>216</v>
      </c>
      <c r="E59" s="22" t="s">
        <v>217</v>
      </c>
      <c r="F59" s="22">
        <v>20</v>
      </c>
      <c r="G59" s="27">
        <v>95.69</v>
      </c>
      <c r="H59" s="34">
        <f t="shared" si="1"/>
        <v>95.69</v>
      </c>
    </row>
    <row r="60" spans="1:8">
      <c r="B60" s="33" t="s">
        <v>218</v>
      </c>
      <c r="C60" s="21" t="s">
        <v>219</v>
      </c>
      <c r="D60" s="21" t="s">
        <v>220</v>
      </c>
      <c r="E60" s="22" t="s">
        <v>221</v>
      </c>
      <c r="F60" s="22">
        <v>25</v>
      </c>
      <c r="G60" s="27">
        <v>97.38</v>
      </c>
      <c r="H60" s="34">
        <f t="shared" si="1"/>
        <v>97.38</v>
      </c>
    </row>
    <row r="61" spans="1:8">
      <c r="B61" s="33" t="s">
        <v>222</v>
      </c>
      <c r="C61" s="21" t="s">
        <v>223</v>
      </c>
      <c r="D61" s="21" t="s">
        <v>224</v>
      </c>
      <c r="E61" s="22" t="s">
        <v>225</v>
      </c>
      <c r="F61" s="22">
        <v>25</v>
      </c>
      <c r="G61" s="27">
        <v>100.85</v>
      </c>
      <c r="H61" s="34">
        <f t="shared" si="1"/>
        <v>100.85</v>
      </c>
    </row>
    <row r="62" spans="1:8">
      <c r="B62" s="33" t="s">
        <v>226</v>
      </c>
      <c r="C62" s="21" t="s">
        <v>227</v>
      </c>
      <c r="D62" s="21" t="s">
        <v>228</v>
      </c>
      <c r="E62" s="22" t="s">
        <v>229</v>
      </c>
      <c r="F62" s="22">
        <v>12</v>
      </c>
      <c r="G62" s="27">
        <v>107.44</v>
      </c>
      <c r="H62" s="34">
        <f t="shared" si="1"/>
        <v>107.44</v>
      </c>
    </row>
    <row r="63" spans="1:8">
      <c r="B63" s="33" t="s">
        <v>230</v>
      </c>
      <c r="C63" s="21" t="s">
        <v>231</v>
      </c>
      <c r="D63" s="21" t="s">
        <v>232</v>
      </c>
      <c r="E63" s="22" t="s">
        <v>233</v>
      </c>
      <c r="F63" s="22">
        <v>12</v>
      </c>
      <c r="G63" s="27">
        <v>110.71</v>
      </c>
      <c r="H63" s="34">
        <f t="shared" si="1"/>
        <v>110.71</v>
      </c>
    </row>
    <row r="64" spans="1:8">
      <c r="B64" s="33" t="s">
        <v>234</v>
      </c>
      <c r="C64" s="21" t="s">
        <v>235</v>
      </c>
      <c r="D64" s="21" t="s">
        <v>236</v>
      </c>
      <c r="E64" s="22" t="s">
        <v>237</v>
      </c>
      <c r="F64" s="22">
        <v>12</v>
      </c>
      <c r="G64" s="27">
        <v>169.18</v>
      </c>
      <c r="H64" s="34">
        <f t="shared" si="1"/>
        <v>169.18</v>
      </c>
    </row>
    <row r="65" spans="1:8">
      <c r="B65" s="33" t="s">
        <v>238</v>
      </c>
      <c r="C65" s="21" t="s">
        <v>239</v>
      </c>
      <c r="D65" s="21" t="s">
        <v>240</v>
      </c>
      <c r="E65" s="22" t="s">
        <v>241</v>
      </c>
      <c r="F65" s="22">
        <v>4</v>
      </c>
      <c r="G65" s="27">
        <v>301.66000000000003</v>
      </c>
      <c r="H65" s="34">
        <f t="shared" si="1"/>
        <v>301.66000000000003</v>
      </c>
    </row>
    <row r="66" spans="1:8">
      <c r="A66" s="41" t="s">
        <v>209</v>
      </c>
      <c r="B66" s="35" t="s">
        <v>242</v>
      </c>
      <c r="C66" s="24" t="s">
        <v>243</v>
      </c>
      <c r="D66" s="25" t="s">
        <v>244</v>
      </c>
      <c r="E66" s="42" t="s">
        <v>245</v>
      </c>
      <c r="F66" s="44">
        <v>1</v>
      </c>
      <c r="G66" s="26">
        <v>427.31085371428577</v>
      </c>
      <c r="H66" s="46">
        <f t="shared" si="1"/>
        <v>427.31085371428577</v>
      </c>
    </row>
    <row r="67" spans="1:8">
      <c r="B67" s="33" t="s">
        <v>246</v>
      </c>
      <c r="C67" s="21" t="s">
        <v>247</v>
      </c>
      <c r="D67" s="21" t="s">
        <v>248</v>
      </c>
      <c r="E67" s="22" t="s">
        <v>249</v>
      </c>
      <c r="F67" s="22">
        <v>12</v>
      </c>
      <c r="G67" s="27">
        <v>121.35</v>
      </c>
      <c r="H67" s="34">
        <f t="shared" si="1"/>
        <v>121.35</v>
      </c>
    </row>
    <row r="68" spans="1:8">
      <c r="B68" s="33" t="s">
        <v>250</v>
      </c>
      <c r="C68" s="21" t="s">
        <v>251</v>
      </c>
      <c r="D68" s="21" t="s">
        <v>252</v>
      </c>
      <c r="E68" s="22" t="s">
        <v>253</v>
      </c>
      <c r="F68" s="22">
        <v>12</v>
      </c>
      <c r="G68" s="27">
        <v>177.33</v>
      </c>
      <c r="H68" s="34">
        <f t="shared" si="1"/>
        <v>177.33</v>
      </c>
    </row>
    <row r="69" spans="1:8">
      <c r="B69" s="33" t="s">
        <v>254</v>
      </c>
      <c r="C69" s="21" t="s">
        <v>255</v>
      </c>
      <c r="D69" s="21" t="s">
        <v>256</v>
      </c>
      <c r="E69" s="22" t="s">
        <v>257</v>
      </c>
      <c r="F69" s="22">
        <v>6</v>
      </c>
      <c r="G69" s="27">
        <v>408.06</v>
      </c>
      <c r="H69" s="34">
        <f t="shared" si="1"/>
        <v>408.06</v>
      </c>
    </row>
    <row r="70" spans="1:8">
      <c r="B70" s="33" t="s">
        <v>258</v>
      </c>
      <c r="C70" s="21" t="s">
        <v>259</v>
      </c>
      <c r="D70" s="21" t="s">
        <v>260</v>
      </c>
      <c r="E70" s="22" t="s">
        <v>261</v>
      </c>
      <c r="F70" s="22">
        <v>12</v>
      </c>
      <c r="G70" s="27">
        <v>197.78</v>
      </c>
      <c r="H70" s="34">
        <f t="shared" si="1"/>
        <v>197.78</v>
      </c>
    </row>
    <row r="71" spans="1:8">
      <c r="B71" s="33" t="s">
        <v>262</v>
      </c>
      <c r="C71" s="21" t="s">
        <v>263</v>
      </c>
      <c r="D71" s="21" t="s">
        <v>264</v>
      </c>
      <c r="E71" s="22" t="s">
        <v>265</v>
      </c>
      <c r="F71" s="22">
        <v>12</v>
      </c>
      <c r="G71" s="27">
        <v>317.83999999999997</v>
      </c>
      <c r="H71" s="34">
        <f t="shared" si="1"/>
        <v>317.83999999999997</v>
      </c>
    </row>
    <row r="72" spans="1:8">
      <c r="B72" s="33" t="s">
        <v>266</v>
      </c>
      <c r="C72" s="21" t="s">
        <v>267</v>
      </c>
      <c r="D72" s="21" t="s">
        <v>268</v>
      </c>
      <c r="E72" s="22" t="s">
        <v>269</v>
      </c>
      <c r="F72" s="22">
        <v>12</v>
      </c>
      <c r="G72" s="27">
        <v>261.97000000000003</v>
      </c>
      <c r="H72" s="34">
        <f t="shared" si="1"/>
        <v>261.97000000000003</v>
      </c>
    </row>
    <row r="73" spans="1:8">
      <c r="B73" s="33" t="s">
        <v>270</v>
      </c>
      <c r="C73" s="21" t="s">
        <v>271</v>
      </c>
      <c r="D73" s="21" t="s">
        <v>272</v>
      </c>
      <c r="E73" s="22" t="s">
        <v>273</v>
      </c>
      <c r="F73" s="22">
        <v>12</v>
      </c>
      <c r="G73" s="27">
        <v>347.38</v>
      </c>
      <c r="H73" s="34">
        <f t="shared" ref="H73:H104" si="2">G73*$H$7</f>
        <v>347.38</v>
      </c>
    </row>
    <row r="74" spans="1:8">
      <c r="B74" s="33" t="s">
        <v>274</v>
      </c>
      <c r="C74" s="21" t="s">
        <v>275</v>
      </c>
      <c r="D74" s="21" t="s">
        <v>276</v>
      </c>
      <c r="E74" s="22" t="s">
        <v>277</v>
      </c>
      <c r="F74" s="22">
        <v>12</v>
      </c>
      <c r="G74" s="27">
        <v>252.46</v>
      </c>
      <c r="H74" s="34">
        <f t="shared" si="2"/>
        <v>252.46</v>
      </c>
    </row>
    <row r="75" spans="1:8">
      <c r="B75" s="33" t="s">
        <v>278</v>
      </c>
      <c r="C75" s="21" t="s">
        <v>279</v>
      </c>
      <c r="D75" s="21" t="s">
        <v>280</v>
      </c>
      <c r="E75" s="22" t="s">
        <v>281</v>
      </c>
      <c r="F75" s="22">
        <v>12</v>
      </c>
      <c r="G75" s="27">
        <v>319.70999999999998</v>
      </c>
      <c r="H75" s="34">
        <f t="shared" si="2"/>
        <v>319.70999999999998</v>
      </c>
    </row>
    <row r="76" spans="1:8">
      <c r="B76" s="33" t="s">
        <v>282</v>
      </c>
      <c r="C76" s="21" t="s">
        <v>283</v>
      </c>
      <c r="D76" s="21" t="s">
        <v>284</v>
      </c>
      <c r="E76" s="22" t="s">
        <v>285</v>
      </c>
      <c r="F76" s="22">
        <v>80</v>
      </c>
      <c r="G76" s="27">
        <v>70.67</v>
      </c>
      <c r="H76" s="34">
        <f t="shared" si="2"/>
        <v>70.67</v>
      </c>
    </row>
    <row r="77" spans="1:8">
      <c r="B77" s="33" t="s">
        <v>286</v>
      </c>
      <c r="C77" s="21" t="s">
        <v>287</v>
      </c>
      <c r="D77" s="21" t="s">
        <v>288</v>
      </c>
      <c r="E77" s="22" t="s">
        <v>289</v>
      </c>
      <c r="F77" s="22">
        <v>60</v>
      </c>
      <c r="G77" s="27">
        <v>96.43</v>
      </c>
      <c r="H77" s="34">
        <f t="shared" si="2"/>
        <v>96.43</v>
      </c>
    </row>
    <row r="78" spans="1:8">
      <c r="B78" s="33" t="s">
        <v>290</v>
      </c>
      <c r="C78" s="21" t="s">
        <v>291</v>
      </c>
      <c r="D78" s="21" t="s">
        <v>292</v>
      </c>
      <c r="E78" s="22" t="s">
        <v>293</v>
      </c>
      <c r="F78" s="22">
        <v>40</v>
      </c>
      <c r="G78" s="27">
        <v>134.52000000000001</v>
      </c>
      <c r="H78" s="34">
        <f t="shared" si="2"/>
        <v>134.52000000000001</v>
      </c>
    </row>
    <row r="79" spans="1:8">
      <c r="B79" s="33" t="s">
        <v>294</v>
      </c>
      <c r="C79" s="21" t="s">
        <v>295</v>
      </c>
      <c r="D79" s="21" t="s">
        <v>296</v>
      </c>
      <c r="E79" s="22" t="s">
        <v>297</v>
      </c>
      <c r="F79" s="22">
        <v>30</v>
      </c>
      <c r="G79" s="27">
        <v>190.66</v>
      </c>
      <c r="H79" s="34">
        <f t="shared" si="2"/>
        <v>190.66</v>
      </c>
    </row>
    <row r="80" spans="1:8">
      <c r="B80" s="33" t="s">
        <v>298</v>
      </c>
      <c r="C80" s="21" t="s">
        <v>299</v>
      </c>
      <c r="D80" s="21" t="s">
        <v>300</v>
      </c>
      <c r="E80" s="22" t="s">
        <v>301</v>
      </c>
      <c r="F80" s="22">
        <v>20</v>
      </c>
      <c r="G80" s="27">
        <v>325.48</v>
      </c>
      <c r="H80" s="34">
        <f t="shared" si="2"/>
        <v>325.48</v>
      </c>
    </row>
    <row r="81" spans="2:8">
      <c r="B81" s="33" t="s">
        <v>302</v>
      </c>
      <c r="C81" s="21" t="s">
        <v>303</v>
      </c>
      <c r="D81" s="21" t="s">
        <v>304</v>
      </c>
      <c r="E81" s="22" t="s">
        <v>305</v>
      </c>
      <c r="F81" s="22">
        <v>12</v>
      </c>
      <c r="G81" s="27">
        <v>53.56</v>
      </c>
      <c r="H81" s="34">
        <f t="shared" si="2"/>
        <v>53.56</v>
      </c>
    </row>
    <row r="82" spans="2:8">
      <c r="B82" s="33" t="s">
        <v>306</v>
      </c>
      <c r="C82" s="21" t="s">
        <v>307</v>
      </c>
      <c r="D82" s="21" t="s">
        <v>308</v>
      </c>
      <c r="E82" s="22" t="s">
        <v>309</v>
      </c>
      <c r="F82" s="22">
        <v>12</v>
      </c>
      <c r="G82" s="27">
        <v>80.67</v>
      </c>
      <c r="H82" s="34">
        <f t="shared" si="2"/>
        <v>80.67</v>
      </c>
    </row>
    <row r="83" spans="2:8">
      <c r="B83" s="33" t="s">
        <v>310</v>
      </c>
      <c r="C83" s="21" t="s">
        <v>311</v>
      </c>
      <c r="D83" s="21" t="s">
        <v>312</v>
      </c>
      <c r="E83" s="22" t="s">
        <v>313</v>
      </c>
      <c r="F83" s="22">
        <v>12</v>
      </c>
      <c r="G83" s="27">
        <v>95.05</v>
      </c>
      <c r="H83" s="34">
        <f t="shared" si="2"/>
        <v>95.05</v>
      </c>
    </row>
    <row r="84" spans="2:8">
      <c r="B84" s="33" t="s">
        <v>314</v>
      </c>
      <c r="C84" s="21" t="s">
        <v>315</v>
      </c>
      <c r="D84" s="21" t="s">
        <v>316</v>
      </c>
      <c r="E84" s="22" t="s">
        <v>317</v>
      </c>
      <c r="F84" s="22">
        <v>12</v>
      </c>
      <c r="G84" s="27">
        <v>103.78</v>
      </c>
      <c r="H84" s="34">
        <f t="shared" si="2"/>
        <v>103.78</v>
      </c>
    </row>
    <row r="85" spans="2:8">
      <c r="B85" s="33" t="s">
        <v>318</v>
      </c>
      <c r="C85" s="21" t="s">
        <v>319</v>
      </c>
      <c r="D85" s="21" t="s">
        <v>320</v>
      </c>
      <c r="E85" s="22" t="s">
        <v>321</v>
      </c>
      <c r="F85" s="22">
        <v>12</v>
      </c>
      <c r="G85" s="27">
        <v>80.67</v>
      </c>
      <c r="H85" s="34">
        <f t="shared" si="2"/>
        <v>80.67</v>
      </c>
    </row>
    <row r="86" spans="2:8">
      <c r="B86" s="33" t="s">
        <v>322</v>
      </c>
      <c r="C86" s="21" t="s">
        <v>323</v>
      </c>
      <c r="D86" s="21" t="s">
        <v>324</v>
      </c>
      <c r="E86" s="22" t="s">
        <v>325</v>
      </c>
      <c r="F86" s="22">
        <v>12</v>
      </c>
      <c r="G86" s="27">
        <v>99.51</v>
      </c>
      <c r="H86" s="34">
        <f t="shared" si="2"/>
        <v>99.51</v>
      </c>
    </row>
    <row r="87" spans="2:8">
      <c r="B87" s="33" t="s">
        <v>326</v>
      </c>
      <c r="C87" s="21" t="s">
        <v>327</v>
      </c>
      <c r="D87" s="21" t="s">
        <v>328</v>
      </c>
      <c r="E87" s="22" t="s">
        <v>329</v>
      </c>
      <c r="F87" s="22">
        <v>12</v>
      </c>
      <c r="G87" s="27">
        <v>145.36000000000001</v>
      </c>
      <c r="H87" s="34">
        <f t="shared" si="2"/>
        <v>145.36000000000001</v>
      </c>
    </row>
    <row r="88" spans="2:8">
      <c r="B88" s="33" t="s">
        <v>330</v>
      </c>
      <c r="C88" s="21" t="s">
        <v>331</v>
      </c>
      <c r="D88" s="21" t="s">
        <v>332</v>
      </c>
      <c r="E88" s="22" t="s">
        <v>333</v>
      </c>
      <c r="F88" s="22">
        <v>12</v>
      </c>
      <c r="G88" s="27">
        <v>61.08</v>
      </c>
      <c r="H88" s="34">
        <f t="shared" si="2"/>
        <v>61.08</v>
      </c>
    </row>
    <row r="89" spans="2:8">
      <c r="B89" s="33" t="s">
        <v>334</v>
      </c>
      <c r="C89" s="21" t="s">
        <v>335</v>
      </c>
      <c r="D89" s="21" t="s">
        <v>336</v>
      </c>
      <c r="E89" s="22" t="s">
        <v>337</v>
      </c>
      <c r="F89" s="22">
        <v>12</v>
      </c>
      <c r="G89" s="27">
        <v>89.11</v>
      </c>
      <c r="H89" s="34">
        <f t="shared" si="2"/>
        <v>89.11</v>
      </c>
    </row>
    <row r="90" spans="2:8">
      <c r="B90" s="33" t="s">
        <v>338</v>
      </c>
      <c r="C90" s="21" t="s">
        <v>339</v>
      </c>
      <c r="D90" s="21" t="s">
        <v>340</v>
      </c>
      <c r="E90" s="22" t="s">
        <v>341</v>
      </c>
      <c r="F90" s="22">
        <v>12</v>
      </c>
      <c r="G90" s="27">
        <v>111.3</v>
      </c>
      <c r="H90" s="34">
        <f t="shared" si="2"/>
        <v>111.3</v>
      </c>
    </row>
    <row r="91" spans="2:8">
      <c r="B91" s="33" t="s">
        <v>342</v>
      </c>
      <c r="C91" s="21" t="s">
        <v>343</v>
      </c>
      <c r="D91" s="21" t="s">
        <v>344</v>
      </c>
      <c r="E91" s="22" t="s">
        <v>345</v>
      </c>
      <c r="F91" s="22">
        <v>12</v>
      </c>
      <c r="G91" s="27">
        <v>89.11</v>
      </c>
      <c r="H91" s="34">
        <f t="shared" si="2"/>
        <v>89.11</v>
      </c>
    </row>
    <row r="92" spans="2:8">
      <c r="B92" s="33" t="s">
        <v>346</v>
      </c>
      <c r="C92" s="21" t="s">
        <v>347</v>
      </c>
      <c r="D92" s="21" t="s">
        <v>348</v>
      </c>
      <c r="E92" s="22" t="s">
        <v>349</v>
      </c>
      <c r="F92" s="22">
        <v>12</v>
      </c>
      <c r="G92" s="27">
        <v>113.8</v>
      </c>
      <c r="H92" s="34">
        <f t="shared" si="2"/>
        <v>113.8</v>
      </c>
    </row>
    <row r="93" spans="2:8">
      <c r="B93" s="33" t="s">
        <v>350</v>
      </c>
      <c r="C93" s="21" t="s">
        <v>351</v>
      </c>
      <c r="D93" s="21" t="s">
        <v>352</v>
      </c>
      <c r="E93" s="22" t="s">
        <v>353</v>
      </c>
      <c r="F93" s="22">
        <v>12</v>
      </c>
      <c r="G93" s="27">
        <v>143.69</v>
      </c>
      <c r="H93" s="34">
        <f t="shared" si="2"/>
        <v>143.69</v>
      </c>
    </row>
    <row r="94" spans="2:8">
      <c r="B94" s="33" t="s">
        <v>354</v>
      </c>
      <c r="C94" s="21" t="s">
        <v>355</v>
      </c>
      <c r="D94" s="21" t="s">
        <v>356</v>
      </c>
      <c r="E94" s="22" t="s">
        <v>357</v>
      </c>
      <c r="F94" s="22">
        <v>12</v>
      </c>
      <c r="G94" s="27">
        <v>153.63</v>
      </c>
      <c r="H94" s="34">
        <f t="shared" si="2"/>
        <v>153.63</v>
      </c>
    </row>
    <row r="95" spans="2:8">
      <c r="B95" s="33" t="s">
        <v>358</v>
      </c>
      <c r="C95" s="21" t="s">
        <v>359</v>
      </c>
      <c r="D95" s="21" t="s">
        <v>360</v>
      </c>
      <c r="E95" s="22" t="s">
        <v>361</v>
      </c>
      <c r="F95" s="22">
        <v>12</v>
      </c>
      <c r="G95" s="27">
        <v>165.79</v>
      </c>
      <c r="H95" s="34">
        <f t="shared" si="2"/>
        <v>165.79</v>
      </c>
    </row>
    <row r="96" spans="2:8">
      <c r="B96" s="33" t="s">
        <v>362</v>
      </c>
      <c r="C96" s="21" t="s">
        <v>363</v>
      </c>
      <c r="D96" s="21" t="s">
        <v>364</v>
      </c>
      <c r="E96" s="22" t="s">
        <v>365</v>
      </c>
      <c r="F96" s="22">
        <v>12</v>
      </c>
      <c r="G96" s="27">
        <v>103.26</v>
      </c>
      <c r="H96" s="34">
        <f t="shared" si="2"/>
        <v>103.26</v>
      </c>
    </row>
    <row r="97" spans="1:8">
      <c r="A97" s="41" t="s">
        <v>209</v>
      </c>
      <c r="B97" s="35" t="s">
        <v>366</v>
      </c>
      <c r="C97" s="23" t="s">
        <v>367</v>
      </c>
      <c r="D97" s="25" t="s">
        <v>368</v>
      </c>
      <c r="E97" s="42" t="s">
        <v>369</v>
      </c>
      <c r="F97" s="45">
        <v>12</v>
      </c>
      <c r="G97" s="26">
        <v>56.39</v>
      </c>
      <c r="H97" s="46">
        <f t="shared" si="2"/>
        <v>56.39</v>
      </c>
    </row>
    <row r="98" spans="1:8">
      <c r="B98" s="33" t="s">
        <v>370</v>
      </c>
      <c r="C98" s="21" t="s">
        <v>371</v>
      </c>
      <c r="D98" s="21" t="s">
        <v>372</v>
      </c>
      <c r="E98" s="22" t="s">
        <v>373</v>
      </c>
      <c r="F98" s="22">
        <v>10</v>
      </c>
      <c r="G98" s="27">
        <v>27.4</v>
      </c>
      <c r="H98" s="34">
        <f t="shared" si="2"/>
        <v>27.4</v>
      </c>
    </row>
    <row r="99" spans="1:8">
      <c r="B99" s="33" t="s">
        <v>374</v>
      </c>
      <c r="C99" s="21" t="s">
        <v>375</v>
      </c>
      <c r="D99" s="21" t="s">
        <v>376</v>
      </c>
      <c r="E99" s="22" t="s">
        <v>377</v>
      </c>
      <c r="F99" s="22">
        <v>10</v>
      </c>
      <c r="G99" s="27">
        <v>25.31</v>
      </c>
      <c r="H99" s="34">
        <f t="shared" si="2"/>
        <v>25.31</v>
      </c>
    </row>
    <row r="100" spans="1:8">
      <c r="B100" s="33" t="s">
        <v>378</v>
      </c>
      <c r="C100" s="21" t="s">
        <v>379</v>
      </c>
      <c r="D100" s="21" t="s">
        <v>380</v>
      </c>
      <c r="E100" s="22" t="s">
        <v>381</v>
      </c>
      <c r="F100" s="22">
        <v>10</v>
      </c>
      <c r="G100" s="27">
        <v>36.340000000000003</v>
      </c>
      <c r="H100" s="34">
        <f t="shared" si="2"/>
        <v>36.340000000000003</v>
      </c>
    </row>
    <row r="101" spans="1:8">
      <c r="B101" s="33" t="s">
        <v>382</v>
      </c>
      <c r="C101" s="21" t="s">
        <v>383</v>
      </c>
      <c r="D101" s="21" t="s">
        <v>384</v>
      </c>
      <c r="E101" s="22" t="s">
        <v>385</v>
      </c>
      <c r="F101" s="22">
        <v>20</v>
      </c>
      <c r="G101" s="27">
        <v>13.03</v>
      </c>
      <c r="H101" s="34">
        <f t="shared" si="2"/>
        <v>13.03</v>
      </c>
    </row>
    <row r="102" spans="1:8">
      <c r="B102" s="33" t="s">
        <v>386</v>
      </c>
      <c r="C102" s="21" t="s">
        <v>387</v>
      </c>
      <c r="D102" s="21" t="s">
        <v>388</v>
      </c>
      <c r="E102" s="22" t="s">
        <v>389</v>
      </c>
      <c r="F102" s="22">
        <v>10</v>
      </c>
      <c r="G102" s="27">
        <v>32.92</v>
      </c>
      <c r="H102" s="34">
        <f t="shared" si="2"/>
        <v>32.92</v>
      </c>
    </row>
    <row r="103" spans="1:8">
      <c r="B103" s="33" t="s">
        <v>390</v>
      </c>
      <c r="C103" s="21" t="s">
        <v>391</v>
      </c>
      <c r="D103" s="21" t="s">
        <v>392</v>
      </c>
      <c r="E103" s="22" t="s">
        <v>393</v>
      </c>
      <c r="F103" s="22">
        <v>10</v>
      </c>
      <c r="G103" s="27">
        <v>33.33</v>
      </c>
      <c r="H103" s="34">
        <f t="shared" si="2"/>
        <v>33.33</v>
      </c>
    </row>
    <row r="104" spans="1:8">
      <c r="B104" s="33" t="s">
        <v>394</v>
      </c>
      <c r="C104" s="21" t="s">
        <v>395</v>
      </c>
      <c r="D104" s="21" t="s">
        <v>396</v>
      </c>
      <c r="E104" s="22" t="s">
        <v>397</v>
      </c>
      <c r="F104" s="22">
        <v>16</v>
      </c>
      <c r="G104" s="27">
        <v>74.27</v>
      </c>
      <c r="H104" s="34">
        <f t="shared" si="2"/>
        <v>74.27</v>
      </c>
    </row>
    <row r="105" spans="1:8">
      <c r="B105" s="33" t="s">
        <v>398</v>
      </c>
      <c r="C105" s="21" t="s">
        <v>399</v>
      </c>
      <c r="D105" s="21" t="s">
        <v>400</v>
      </c>
      <c r="E105" s="22" t="s">
        <v>401</v>
      </c>
      <c r="F105" s="22">
        <v>12</v>
      </c>
      <c r="G105" s="27">
        <v>92.48</v>
      </c>
      <c r="H105" s="34">
        <f t="shared" ref="H105:H129" si="3">G105*$H$7</f>
        <v>92.48</v>
      </c>
    </row>
    <row r="106" spans="1:8">
      <c r="B106" s="33" t="s">
        <v>402</v>
      </c>
      <c r="C106" s="21" t="s">
        <v>403</v>
      </c>
      <c r="D106" s="21" t="s">
        <v>404</v>
      </c>
      <c r="E106" s="22" t="s">
        <v>405</v>
      </c>
      <c r="F106" s="22">
        <v>100</v>
      </c>
      <c r="G106" s="5">
        <v>26.59</v>
      </c>
      <c r="H106" s="34">
        <f t="shared" si="3"/>
        <v>26.59</v>
      </c>
    </row>
    <row r="107" spans="1:8">
      <c r="B107" s="33" t="s">
        <v>406</v>
      </c>
      <c r="C107" s="21" t="s">
        <v>407</v>
      </c>
      <c r="D107" s="21" t="s">
        <v>408</v>
      </c>
      <c r="E107" s="22" t="s">
        <v>409</v>
      </c>
      <c r="F107" s="22">
        <v>80</v>
      </c>
      <c r="G107" s="27">
        <v>31.76</v>
      </c>
      <c r="H107" s="34">
        <f t="shared" si="3"/>
        <v>31.76</v>
      </c>
    </row>
    <row r="108" spans="1:8">
      <c r="B108" s="33" t="s">
        <v>410</v>
      </c>
      <c r="C108" s="21" t="s">
        <v>411</v>
      </c>
      <c r="D108" s="21" t="s">
        <v>412</v>
      </c>
      <c r="E108" s="22" t="s">
        <v>413</v>
      </c>
      <c r="F108" s="22">
        <v>60</v>
      </c>
      <c r="G108" s="27">
        <v>43.65</v>
      </c>
      <c r="H108" s="34">
        <f t="shared" si="3"/>
        <v>43.65</v>
      </c>
    </row>
    <row r="109" spans="1:8">
      <c r="B109" s="33" t="s">
        <v>414</v>
      </c>
      <c r="C109" s="21" t="s">
        <v>415</v>
      </c>
      <c r="D109" s="21" t="s">
        <v>416</v>
      </c>
      <c r="E109" s="22" t="s">
        <v>417</v>
      </c>
      <c r="F109" s="22">
        <v>40</v>
      </c>
      <c r="G109" s="27">
        <v>60.43</v>
      </c>
      <c r="H109" s="34">
        <f t="shared" si="3"/>
        <v>60.43</v>
      </c>
    </row>
    <row r="110" spans="1:8">
      <c r="B110" s="33" t="s">
        <v>418</v>
      </c>
      <c r="C110" s="21" t="s">
        <v>419</v>
      </c>
      <c r="D110" s="21" t="s">
        <v>420</v>
      </c>
      <c r="E110" s="22" t="s">
        <v>421</v>
      </c>
      <c r="F110" s="22">
        <v>30</v>
      </c>
      <c r="G110" s="27">
        <v>88.69</v>
      </c>
      <c r="H110" s="34">
        <f t="shared" si="3"/>
        <v>88.69</v>
      </c>
    </row>
    <row r="111" spans="1:8">
      <c r="B111" s="33" t="s">
        <v>422</v>
      </c>
      <c r="C111" s="21" t="s">
        <v>423</v>
      </c>
      <c r="D111" s="21" t="s">
        <v>424</v>
      </c>
      <c r="E111" s="22" t="s">
        <v>425</v>
      </c>
      <c r="F111" s="22">
        <v>20</v>
      </c>
      <c r="G111" s="27">
        <v>144.34</v>
      </c>
      <c r="H111" s="34">
        <f t="shared" si="3"/>
        <v>144.34</v>
      </c>
    </row>
    <row r="112" spans="1:8">
      <c r="B112" s="33" t="s">
        <v>426</v>
      </c>
      <c r="C112" s="21" t="s">
        <v>427</v>
      </c>
      <c r="D112" s="21" t="s">
        <v>428</v>
      </c>
      <c r="E112" s="22" t="s">
        <v>429</v>
      </c>
      <c r="F112" s="22">
        <v>8</v>
      </c>
      <c r="G112" s="27">
        <v>540.44000000000005</v>
      </c>
      <c r="H112" s="34">
        <f t="shared" si="3"/>
        <v>540.44000000000005</v>
      </c>
    </row>
    <row r="113" spans="2:8">
      <c r="B113" s="33" t="s">
        <v>430</v>
      </c>
      <c r="C113" s="21" t="s">
        <v>431</v>
      </c>
      <c r="D113" s="21" t="s">
        <v>432</v>
      </c>
      <c r="E113" s="22" t="s">
        <v>433</v>
      </c>
      <c r="F113" s="22">
        <v>4</v>
      </c>
      <c r="G113" s="27">
        <v>997.56</v>
      </c>
      <c r="H113" s="34">
        <f t="shared" si="3"/>
        <v>997.56</v>
      </c>
    </row>
    <row r="114" spans="2:8">
      <c r="B114" s="33" t="s">
        <v>434</v>
      </c>
      <c r="C114" s="21" t="s">
        <v>435</v>
      </c>
      <c r="D114" s="21" t="s">
        <v>436</v>
      </c>
      <c r="E114" s="22" t="s">
        <v>437</v>
      </c>
      <c r="F114" s="22">
        <v>35</v>
      </c>
      <c r="G114" s="27">
        <v>75.11</v>
      </c>
      <c r="H114" s="34">
        <f t="shared" si="3"/>
        <v>75.11</v>
      </c>
    </row>
    <row r="115" spans="2:8">
      <c r="B115" s="33" t="s">
        <v>438</v>
      </c>
      <c r="C115" s="21" t="s">
        <v>439</v>
      </c>
      <c r="D115" s="21" t="s">
        <v>440</v>
      </c>
      <c r="E115" s="22" t="s">
        <v>441</v>
      </c>
      <c r="F115" s="22">
        <v>100</v>
      </c>
      <c r="G115" s="27">
        <v>30.89</v>
      </c>
      <c r="H115" s="34">
        <f t="shared" si="3"/>
        <v>30.89</v>
      </c>
    </row>
    <row r="116" spans="2:8">
      <c r="B116" s="33" t="s">
        <v>442</v>
      </c>
      <c r="C116" s="21" t="s">
        <v>443</v>
      </c>
      <c r="D116" s="21" t="s">
        <v>444</v>
      </c>
      <c r="E116" s="22" t="s">
        <v>445</v>
      </c>
      <c r="F116" s="22">
        <v>80</v>
      </c>
      <c r="G116" s="27">
        <v>39.549999999999997</v>
      </c>
      <c r="H116" s="34">
        <f t="shared" si="3"/>
        <v>39.549999999999997</v>
      </c>
    </row>
    <row r="117" spans="2:8">
      <c r="B117" s="33" t="s">
        <v>446</v>
      </c>
      <c r="C117" s="21" t="s">
        <v>447</v>
      </c>
      <c r="D117" s="21" t="s">
        <v>448</v>
      </c>
      <c r="E117" s="22" t="s">
        <v>449</v>
      </c>
      <c r="F117" s="22">
        <v>60</v>
      </c>
      <c r="G117" s="27">
        <v>53.2</v>
      </c>
      <c r="H117" s="34">
        <f t="shared" si="3"/>
        <v>53.2</v>
      </c>
    </row>
    <row r="118" spans="2:8">
      <c r="B118" s="33" t="s">
        <v>450</v>
      </c>
      <c r="C118" s="21" t="s">
        <v>451</v>
      </c>
      <c r="D118" s="21" t="s">
        <v>452</v>
      </c>
      <c r="E118" s="22" t="s">
        <v>453</v>
      </c>
      <c r="F118" s="22">
        <v>40</v>
      </c>
      <c r="G118" s="27">
        <v>75.5</v>
      </c>
      <c r="H118" s="34">
        <f t="shared" si="3"/>
        <v>75.5</v>
      </c>
    </row>
    <row r="119" spans="2:8">
      <c r="B119" s="33" t="s">
        <v>454</v>
      </c>
      <c r="C119" s="21" t="s">
        <v>455</v>
      </c>
      <c r="D119" s="21" t="s">
        <v>456</v>
      </c>
      <c r="E119" s="22" t="s">
        <v>457</v>
      </c>
      <c r="F119" s="22">
        <v>30</v>
      </c>
      <c r="G119" s="27">
        <v>107.44</v>
      </c>
      <c r="H119" s="34">
        <f t="shared" si="3"/>
        <v>107.44</v>
      </c>
    </row>
    <row r="120" spans="2:8">
      <c r="B120" s="33" t="s">
        <v>458</v>
      </c>
      <c r="C120" s="21" t="s">
        <v>459</v>
      </c>
      <c r="D120" s="21" t="s">
        <v>460</v>
      </c>
      <c r="E120" s="22" t="s">
        <v>461</v>
      </c>
      <c r="F120" s="22">
        <v>4</v>
      </c>
      <c r="G120" s="27">
        <v>1301.26</v>
      </c>
      <c r="H120" s="34">
        <f t="shared" si="3"/>
        <v>1301.26</v>
      </c>
    </row>
    <row r="121" spans="2:8">
      <c r="B121" s="33" t="s">
        <v>462</v>
      </c>
      <c r="C121" s="21" t="s">
        <v>463</v>
      </c>
      <c r="D121" s="21" t="s">
        <v>464</v>
      </c>
      <c r="E121" s="22" t="s">
        <v>465</v>
      </c>
      <c r="F121" s="22">
        <v>20</v>
      </c>
      <c r="G121" s="27">
        <v>179.95</v>
      </c>
      <c r="H121" s="34">
        <f t="shared" si="3"/>
        <v>179.95</v>
      </c>
    </row>
    <row r="122" spans="2:8">
      <c r="B122" s="33" t="s">
        <v>466</v>
      </c>
      <c r="C122" s="21" t="s">
        <v>467</v>
      </c>
      <c r="D122" s="21" t="s">
        <v>468</v>
      </c>
      <c r="E122" s="22" t="s">
        <v>469</v>
      </c>
      <c r="F122" s="22">
        <v>8</v>
      </c>
      <c r="G122" s="27">
        <v>659.51</v>
      </c>
      <c r="H122" s="34">
        <f t="shared" si="3"/>
        <v>659.51</v>
      </c>
    </row>
    <row r="123" spans="2:8">
      <c r="B123" s="33" t="s">
        <v>470</v>
      </c>
      <c r="C123" s="21" t="s">
        <v>471</v>
      </c>
      <c r="D123" s="21" t="s">
        <v>472</v>
      </c>
      <c r="E123" s="22" t="s">
        <v>473</v>
      </c>
      <c r="F123" s="22">
        <v>1</v>
      </c>
      <c r="G123" s="27">
        <v>158.56</v>
      </c>
      <c r="H123" s="34">
        <f t="shared" si="3"/>
        <v>158.56</v>
      </c>
    </row>
    <row r="124" spans="2:8">
      <c r="B124" s="33" t="s">
        <v>474</v>
      </c>
      <c r="C124" s="21" t="s">
        <v>475</v>
      </c>
      <c r="D124" s="21" t="s">
        <v>476</v>
      </c>
      <c r="E124" s="22" t="s">
        <v>477</v>
      </c>
      <c r="F124" s="22">
        <v>1</v>
      </c>
      <c r="G124" s="27">
        <v>166.92</v>
      </c>
      <c r="H124" s="34">
        <f t="shared" si="3"/>
        <v>166.92</v>
      </c>
    </row>
    <row r="125" spans="2:8">
      <c r="B125" s="33" t="s">
        <v>478</v>
      </c>
      <c r="C125" s="21" t="s">
        <v>479</v>
      </c>
      <c r="D125" s="21" t="s">
        <v>480</v>
      </c>
      <c r="E125" s="22" t="s">
        <v>481</v>
      </c>
      <c r="F125" s="22">
        <v>1</v>
      </c>
      <c r="G125" s="27">
        <v>196.16</v>
      </c>
      <c r="H125" s="34">
        <f t="shared" si="3"/>
        <v>196.16</v>
      </c>
    </row>
    <row r="126" spans="2:8">
      <c r="B126" s="33" t="s">
        <v>482</v>
      </c>
      <c r="C126" s="21" t="s">
        <v>483</v>
      </c>
      <c r="D126" s="21" t="s">
        <v>484</v>
      </c>
      <c r="E126" s="22" t="s">
        <v>485</v>
      </c>
      <c r="F126" s="22">
        <v>48</v>
      </c>
      <c r="G126" s="27">
        <v>65.27</v>
      </c>
      <c r="H126" s="34">
        <f t="shared" si="3"/>
        <v>65.27</v>
      </c>
    </row>
    <row r="127" spans="2:8">
      <c r="B127" s="33" t="s">
        <v>486</v>
      </c>
      <c r="C127" s="21" t="s">
        <v>487</v>
      </c>
      <c r="D127" s="21" t="s">
        <v>488</v>
      </c>
      <c r="E127" s="22" t="s">
        <v>489</v>
      </c>
      <c r="F127" s="22">
        <v>80</v>
      </c>
      <c r="G127" s="27">
        <v>74.61</v>
      </c>
      <c r="H127" s="34">
        <f t="shared" si="3"/>
        <v>74.61</v>
      </c>
    </row>
    <row r="128" spans="2:8">
      <c r="B128" s="33" t="s">
        <v>490</v>
      </c>
      <c r="C128" s="21" t="s">
        <v>491</v>
      </c>
      <c r="D128" s="21" t="s">
        <v>492</v>
      </c>
      <c r="E128" s="22" t="s">
        <v>493</v>
      </c>
      <c r="F128" s="22">
        <v>50</v>
      </c>
      <c r="G128" s="5">
        <v>108.76</v>
      </c>
      <c r="H128" s="34">
        <f t="shared" si="3"/>
        <v>108.76</v>
      </c>
    </row>
    <row r="129" spans="2:8" ht="15" thickBot="1">
      <c r="B129" s="36" t="s">
        <v>494</v>
      </c>
      <c r="C129" s="37" t="s">
        <v>495</v>
      </c>
      <c r="D129" s="37" t="s">
        <v>496</v>
      </c>
      <c r="E129" s="38" t="s">
        <v>497</v>
      </c>
      <c r="F129" s="38">
        <v>50</v>
      </c>
      <c r="G129" s="39">
        <v>127.97</v>
      </c>
      <c r="H129" s="40">
        <f t="shared" si="3"/>
        <v>127.97</v>
      </c>
    </row>
  </sheetData>
  <mergeCells count="5">
    <mergeCell ref="C7:D7"/>
    <mergeCell ref="D2:H2"/>
    <mergeCell ref="G3:H3"/>
    <mergeCell ref="G4:H4"/>
    <mergeCell ref="F5:H5"/>
  </mergeCells>
  <pageMargins left="0.25" right="0.25" top="0.75" bottom="0.75" header="0.3" footer="0.3"/>
  <pageSetup scale="64" fitToHeight="0" orientation="portrait" r:id="rId1"/>
  <headerFooter>
    <oddFooter>&amp;L&amp;10CHECK VALVES, SUMP...&amp;C&amp;10A10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Mike Boudreau</cp:lastModifiedBy>
  <cp:revision/>
  <dcterms:created xsi:type="dcterms:W3CDTF">2024-03-11T19:05:18Z</dcterms:created>
  <dcterms:modified xsi:type="dcterms:W3CDTF">2024-05-03T08:56:03Z</dcterms:modified>
  <cp:category/>
  <cp:contentStatus/>
</cp:coreProperties>
</file>